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480" windowHeight="6030" activeTab="0"/>
  </bookViews>
  <sheets>
    <sheet name="Свод" sheetId="1" r:id="rId1"/>
    <sheet name="Учреждения" sheetId="2" r:id="rId2"/>
  </sheets>
  <definedNames>
    <definedName name="_xlnm.Print_Area" localSheetId="0">'Свод'!$A$1:$DB$89</definedName>
    <definedName name="_xlnm.Print_Area" localSheetId="1">'Учреждения'!$A$1:$DE$414</definedName>
  </definedNames>
  <calcPr fullCalcOnLoad="1"/>
</workbook>
</file>

<file path=xl/sharedStrings.xml><?xml version="1.0" encoding="utf-8"?>
<sst xmlns="http://schemas.openxmlformats.org/spreadsheetml/2006/main" count="864" uniqueCount="478">
  <si>
    <t>группы общеразвивающей направленности</t>
  </si>
  <si>
    <t>группы компенсирующей направленности</t>
  </si>
  <si>
    <t>группы оздоровительной направленности</t>
  </si>
  <si>
    <t>группы комбинированной направленности</t>
  </si>
  <si>
    <t>Месяц</t>
  </si>
  <si>
    <t>Январь</t>
  </si>
  <si>
    <t>Февраль</t>
  </si>
  <si>
    <t>Март</t>
  </si>
  <si>
    <t>Апрель</t>
  </si>
  <si>
    <t>Июнь</t>
  </si>
  <si>
    <t>Июль</t>
  </si>
  <si>
    <t>Сентябрь</t>
  </si>
  <si>
    <t>Октябрь</t>
  </si>
  <si>
    <t>Декабрь</t>
  </si>
  <si>
    <t>Руководитель</t>
  </si>
  <si>
    <t>______________________________________________</t>
  </si>
  <si>
    <t>1. Дошкольные образовательные учреждения</t>
  </si>
  <si>
    <t>2. Общеобразовательные учреждения, реализующие программы дошкольного образования</t>
  </si>
  <si>
    <t>Среднегодовая численность</t>
  </si>
  <si>
    <t>для детей до 3 лет</t>
  </si>
  <si>
    <t>для детей старше 3 лет</t>
  </si>
  <si>
    <t>в том числе</t>
  </si>
  <si>
    <t>семейные группы</t>
  </si>
  <si>
    <t>разновозрастные группы</t>
  </si>
  <si>
    <t>Наименование образовательного учреждения*</t>
  </si>
  <si>
    <t>Среднесписочная численность педработников, человек</t>
  </si>
  <si>
    <t xml:space="preserve">Среднегодовая численность воспитанников, человек </t>
  </si>
  <si>
    <t>учреждения, расположенные в городской местности</t>
  </si>
  <si>
    <t>ИТОГО по муниципальному образованию</t>
  </si>
  <si>
    <t>учреждения, расположенные в сельской местности</t>
  </si>
  <si>
    <t>Итого по сельской местности</t>
  </si>
  <si>
    <t>Итого по городской местности</t>
  </si>
  <si>
    <t>одновозрастные группы</t>
  </si>
  <si>
    <t>для детей от 2 месяцев до 1 года</t>
  </si>
  <si>
    <t>для детей от 1 года до 3 лет</t>
  </si>
  <si>
    <t>для детей от 2 месяцев до 3 лет</t>
  </si>
  <si>
    <t>для детей от 2 месяцев до 8 лет</t>
  </si>
  <si>
    <t xml:space="preserve"> для детей с фонетико-фонематическими нарушениями речи</t>
  </si>
  <si>
    <t xml:space="preserve">для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 </t>
  </si>
  <si>
    <t xml:space="preserve"> для глухих детей, для слепых детей</t>
  </si>
  <si>
    <t xml:space="preserve"> для слабослышащих детей, для детей с нарушением опорно-двигательного аппарата, для детей с умственной отсталостью умеренной, тяжелой степени, для детей с аутизмом, для детей со сложным дефектом </t>
  </si>
  <si>
    <r>
      <t>для детей от 3 лет и старше 
(</t>
    </r>
    <r>
      <rPr>
        <b/>
        <u val="single"/>
        <sz val="11"/>
        <color indexed="8"/>
        <rFont val="Times New Roman"/>
        <family val="1"/>
      </rPr>
      <t>два</t>
    </r>
    <r>
      <rPr>
        <b/>
        <sz val="11"/>
        <color indexed="8"/>
        <rFont val="Times New Roman"/>
        <family val="1"/>
      </rPr>
      <t xml:space="preserve"> возраста)</t>
    </r>
  </si>
  <si>
    <r>
      <t>для детей от 3 лет и старше 
(</t>
    </r>
    <r>
      <rPr>
        <b/>
        <u val="single"/>
        <sz val="11"/>
        <color indexed="8"/>
        <rFont val="Times New Roman"/>
        <family val="1"/>
      </rPr>
      <t>три</t>
    </r>
    <r>
      <rPr>
        <b/>
        <sz val="11"/>
        <color indexed="8"/>
        <rFont val="Times New Roman"/>
        <family val="1"/>
      </rPr>
      <t xml:space="preserve"> возраста)</t>
    </r>
  </si>
  <si>
    <t>учреждения, расположенные в безводной местности</t>
  </si>
  <si>
    <t>Итого по безводной местности</t>
  </si>
  <si>
    <r>
      <t xml:space="preserve">Режим работы образовательного учреждения </t>
    </r>
    <r>
      <rPr>
        <sz val="10"/>
        <color indexed="8"/>
        <rFont val="Times New Roman"/>
        <family val="1"/>
      </rPr>
      <t xml:space="preserve"> </t>
    </r>
  </si>
  <si>
    <r>
      <t>Продолжительность работы образовательного учреждения</t>
    </r>
    <r>
      <rPr>
        <sz val="10"/>
        <color indexed="8"/>
        <rFont val="Times New Roman"/>
        <family val="1"/>
      </rPr>
      <t xml:space="preserve"> </t>
    </r>
  </si>
  <si>
    <t xml:space="preserve">Наименование муниципального образования </t>
  </si>
  <si>
    <t>Режим работы образовательного учреждения</t>
  </si>
  <si>
    <t>Продолжительность работы образовательного учреждения</t>
  </si>
  <si>
    <t>3-5 часов</t>
  </si>
  <si>
    <t>24 часа</t>
  </si>
  <si>
    <t>(внести соответствующую цифру: 7 - это 7-мидневный режим, 6 - это 6-тидневный режим, 5 - это 5-тидневный режим работы)</t>
  </si>
  <si>
    <t>(внести соответствующую цифру в месяцах: 12 месяцев, 11 месяцев или иной режим)</t>
  </si>
  <si>
    <t>8-10,5 часов</t>
  </si>
  <si>
    <t>12 часов</t>
  </si>
  <si>
    <t>13-14 часов</t>
  </si>
  <si>
    <t>Наименование образовательного учреждения, реализующего программу дошкольного образования</t>
  </si>
  <si>
    <t>Количество воспитанников</t>
  </si>
  <si>
    <t>зачисленных в образовательную организацию</t>
  </si>
  <si>
    <t>отчисленных из образовательной организации</t>
  </si>
  <si>
    <t>всего</t>
  </si>
  <si>
    <t>в том числе по направленности групп, возрасту воспитанников в группах и длительности пребывания детей в группах</t>
  </si>
  <si>
    <t>проверка
гр.7=гр.8</t>
  </si>
  <si>
    <t>Май</t>
  </si>
  <si>
    <t>Август</t>
  </si>
  <si>
    <t>по каждому образовательному учреждению, реализующему программы дошкольного образования</t>
  </si>
  <si>
    <t>Дата открытия учреждения / группы</t>
  </si>
  <si>
    <t>Предельная (максимальная) наполняемость</t>
  </si>
  <si>
    <t>по каждому образовательному учреждению, реализующему программы дошкольного образования, и в целом по муниципальному образованию</t>
  </si>
  <si>
    <t>Ноябрь</t>
  </si>
  <si>
    <t>Среднемесячная численность в сентябре</t>
  </si>
  <si>
    <t>Среднемесячная численность в октябре</t>
  </si>
  <si>
    <t>Среднемесячная численность в ноябре</t>
  </si>
  <si>
    <t>Среднемесячная численность в декабре</t>
  </si>
  <si>
    <t>Среднемесячная численность в августе</t>
  </si>
  <si>
    <t>1 августа</t>
  </si>
  <si>
    <t>2 августа</t>
  </si>
  <si>
    <t>3 августа</t>
  </si>
  <si>
    <t>4 августа</t>
  </si>
  <si>
    <t>5 августа</t>
  </si>
  <si>
    <t>6 августа</t>
  </si>
  <si>
    <t>7 августа</t>
  </si>
  <si>
    <t>8 августа</t>
  </si>
  <si>
    <t>9 августа</t>
  </si>
  <si>
    <t>10 августа</t>
  </si>
  <si>
    <t>11 августа</t>
  </si>
  <si>
    <t>12 августа</t>
  </si>
  <si>
    <t>13 августа</t>
  </si>
  <si>
    <t>14 августа</t>
  </si>
  <si>
    <t>15 августа</t>
  </si>
  <si>
    <t>16 августа</t>
  </si>
  <si>
    <t>17 августа</t>
  </si>
  <si>
    <t>18 августа</t>
  </si>
  <si>
    <t>19 августа</t>
  </si>
  <si>
    <t>20 августа</t>
  </si>
  <si>
    <t>21 августа</t>
  </si>
  <si>
    <t>22 августа</t>
  </si>
  <si>
    <t>23 августа</t>
  </si>
  <si>
    <t>24 августа</t>
  </si>
  <si>
    <t>25 августа</t>
  </si>
  <si>
    <t>26 августа</t>
  </si>
  <si>
    <t>27 августа</t>
  </si>
  <si>
    <t>28 августа</t>
  </si>
  <si>
    <t>29 августа</t>
  </si>
  <si>
    <t>30 августа</t>
  </si>
  <si>
    <t>31 августа</t>
  </si>
  <si>
    <t>1 сентября</t>
  </si>
  <si>
    <t>2 сентября</t>
  </si>
  <si>
    <t>3 сентября</t>
  </si>
  <si>
    <t>4 сентября</t>
  </si>
  <si>
    <t>5 сентября</t>
  </si>
  <si>
    <t>6 сентября</t>
  </si>
  <si>
    <t>7 сентября</t>
  </si>
  <si>
    <t>8 сентября</t>
  </si>
  <si>
    <t>9 сентября</t>
  </si>
  <si>
    <t>10 сентября</t>
  </si>
  <si>
    <t>11 сентября</t>
  </si>
  <si>
    <t>12 сентября</t>
  </si>
  <si>
    <t>13 сентября</t>
  </si>
  <si>
    <t>14 сентября</t>
  </si>
  <si>
    <t>15 сентября</t>
  </si>
  <si>
    <t>16 сентября</t>
  </si>
  <si>
    <t>17 сентября</t>
  </si>
  <si>
    <t>18 сентября</t>
  </si>
  <si>
    <t>19 сентября</t>
  </si>
  <si>
    <t>20 сентября</t>
  </si>
  <si>
    <t>21 сентября</t>
  </si>
  <si>
    <t>22 сентября</t>
  </si>
  <si>
    <t>23 сентября</t>
  </si>
  <si>
    <t>24 сентября</t>
  </si>
  <si>
    <t>25 сентября</t>
  </si>
  <si>
    <t>26 сентября</t>
  </si>
  <si>
    <t>27 сентября</t>
  </si>
  <si>
    <t>28 сентября</t>
  </si>
  <si>
    <t>29 сентября</t>
  </si>
  <si>
    <t>30 сентября</t>
  </si>
  <si>
    <t>1 октября</t>
  </si>
  <si>
    <t>2 октября</t>
  </si>
  <si>
    <t>3 октября</t>
  </si>
  <si>
    <t>4 октября</t>
  </si>
  <si>
    <t>5 октября</t>
  </si>
  <si>
    <t>6 октября</t>
  </si>
  <si>
    <t>7 октября</t>
  </si>
  <si>
    <t>8 октября</t>
  </si>
  <si>
    <t>9 октября</t>
  </si>
  <si>
    <t>10 октября</t>
  </si>
  <si>
    <t>11 октября</t>
  </si>
  <si>
    <t>12 октября</t>
  </si>
  <si>
    <t>13 октября</t>
  </si>
  <si>
    <t>14 октября</t>
  </si>
  <si>
    <t>15 октября</t>
  </si>
  <si>
    <t>16 октября</t>
  </si>
  <si>
    <t>17 октября</t>
  </si>
  <si>
    <t>18 октября</t>
  </si>
  <si>
    <t>19 октября</t>
  </si>
  <si>
    <t>20 октября</t>
  </si>
  <si>
    <t>21 октября</t>
  </si>
  <si>
    <t>22 октября</t>
  </si>
  <si>
    <t>23 октября</t>
  </si>
  <si>
    <t>24 октября</t>
  </si>
  <si>
    <t>25 октября</t>
  </si>
  <si>
    <t>26 октября</t>
  </si>
  <si>
    <t>27 октября</t>
  </si>
  <si>
    <t>28 октября</t>
  </si>
  <si>
    <t>29 октября</t>
  </si>
  <si>
    <t>30 октября</t>
  </si>
  <si>
    <t>31 октября</t>
  </si>
  <si>
    <t>1 ноября</t>
  </si>
  <si>
    <t>2 ноября</t>
  </si>
  <si>
    <t>3 ноября</t>
  </si>
  <si>
    <t>4 ноября</t>
  </si>
  <si>
    <t>5 ноября</t>
  </si>
  <si>
    <t>6 ноября</t>
  </si>
  <si>
    <t>7 ноября</t>
  </si>
  <si>
    <t>8 ноября</t>
  </si>
  <si>
    <t>9 ноября</t>
  </si>
  <si>
    <t>10 ноября</t>
  </si>
  <si>
    <t>11 ноября</t>
  </si>
  <si>
    <t>12 ноября</t>
  </si>
  <si>
    <t>13 ноября</t>
  </si>
  <si>
    <t>14 ноября</t>
  </si>
  <si>
    <t>15 ноября</t>
  </si>
  <si>
    <t>16 ноября</t>
  </si>
  <si>
    <t>17 ноября</t>
  </si>
  <si>
    <t>18 ноября</t>
  </si>
  <si>
    <t>19 ноября</t>
  </si>
  <si>
    <t>20 ноября</t>
  </si>
  <si>
    <t>21 ноября</t>
  </si>
  <si>
    <t>22 ноября</t>
  </si>
  <si>
    <t>23 ноября</t>
  </si>
  <si>
    <t>24 ноября</t>
  </si>
  <si>
    <t>25 ноября</t>
  </si>
  <si>
    <t>26 ноября</t>
  </si>
  <si>
    <t>27 ноября</t>
  </si>
  <si>
    <t>28 ноября</t>
  </si>
  <si>
    <t>29 ноября</t>
  </si>
  <si>
    <t>30 ноября</t>
  </si>
  <si>
    <t>1 декабря</t>
  </si>
  <si>
    <t>2 декабря</t>
  </si>
  <si>
    <t>3 декабря</t>
  </si>
  <si>
    <t>4 декабря</t>
  </si>
  <si>
    <t>5 декабря</t>
  </si>
  <si>
    <t>6 декабря</t>
  </si>
  <si>
    <t>7 декабря</t>
  </si>
  <si>
    <t>8 декабря</t>
  </si>
  <si>
    <t>9 декабря</t>
  </si>
  <si>
    <t>10 декабря</t>
  </si>
  <si>
    <t>11 декабря</t>
  </si>
  <si>
    <t>12 декабря</t>
  </si>
  <si>
    <t>13 декабря</t>
  </si>
  <si>
    <t>14 декабря</t>
  </si>
  <si>
    <t>15 декабря</t>
  </si>
  <si>
    <t>16 декабря</t>
  </si>
  <si>
    <t>17 декабря</t>
  </si>
  <si>
    <t>18 декабря</t>
  </si>
  <si>
    <t>19 декабря</t>
  </si>
  <si>
    <t>20 декабря</t>
  </si>
  <si>
    <t>21 декабря</t>
  </si>
  <si>
    <t>22 декабря</t>
  </si>
  <si>
    <t>23 декабря</t>
  </si>
  <si>
    <t>24 декабря</t>
  </si>
  <si>
    <t>25 декабря</t>
  </si>
  <si>
    <t>26 декабря</t>
  </si>
  <si>
    <t>27 декабря</t>
  </si>
  <si>
    <t>28 декабря</t>
  </si>
  <si>
    <t>29 декабря</t>
  </si>
  <si>
    <t>30 декабря</t>
  </si>
  <si>
    <t>31 декабря</t>
  </si>
  <si>
    <t>Среднемесячная численность в июле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</si>
  <si>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</si>
  <si>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</si>
  <si>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</si>
  <si>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</si>
  <si>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</si>
  <si>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</si>
  <si>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</si>
  <si>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</si>
  <si>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>9 июля</t>
  </si>
  <si>
    <t>10 июля</t>
  </si>
  <si>
    <t>11 июля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</si>
  <si>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</si>
  <si>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</si>
  <si>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</si>
  <si>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</si>
  <si>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</si>
  <si>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</si>
  <si>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</si>
  <si>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</si>
  <si>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</si>
  <si>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</si>
  <si>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</si>
  <si>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</si>
  <si>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</si>
  <si>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</si>
  <si>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</si>
  <si>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</si>
  <si>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</si>
  <si>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</si>
  <si>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</si>
  <si>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</si>
  <si>
    <t>1 июня</t>
  </si>
  <si>
    <t>2 июня</t>
  </si>
  <si>
    <t>3 июня</t>
  </si>
  <si>
    <t>4 июня</t>
  </si>
  <si>
    <t>5 июня</t>
  </si>
  <si>
    <t>6 июня</t>
  </si>
  <si>
    <t>7 июня</t>
  </si>
  <si>
    <t>8 июня</t>
  </si>
  <si>
    <t>9 июня</t>
  </si>
  <si>
    <t>10 июня</t>
  </si>
  <si>
    <t>11 июня</t>
  </si>
  <si>
    <t>12 июня</t>
  </si>
  <si>
    <t>13 июня</t>
  </si>
  <si>
    <t>14 июня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</si>
  <si>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</si>
  <si>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</si>
  <si>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</si>
  <si>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</si>
  <si>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</si>
  <si>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</si>
  <si>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</si>
  <si>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</si>
  <si>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</si>
  <si>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</si>
  <si>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</si>
  <si>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</si>
  <si>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</si>
  <si>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</si>
  <si>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</si>
  <si>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</si>
  <si>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Среднемесячная численность в июне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</si>
  <si>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</si>
  <si>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</si>
  <si>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</si>
  <si>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</si>
  <si>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</si>
  <si>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</si>
  <si>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</si>
  <si>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</si>
  <si>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</si>
  <si>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</si>
  <si>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</si>
  <si>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</si>
  <si>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</si>
  <si>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</si>
  <si>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</si>
  <si>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</si>
  <si>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</si>
  <si>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</si>
  <si>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</si>
  <si>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</si>
  <si>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</si>
  <si>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</si>
  <si>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</si>
  <si>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</si>
  <si>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</si>
  <si>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</si>
  <si>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</si>
  <si>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</si>
  <si>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</si>
  <si>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</si>
  <si>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</si>
  <si>
    <t>Среднемесячная численность в мае</t>
  </si>
  <si>
    <t>1 апреля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</si>
  <si>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</si>
  <si>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</si>
  <si>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</si>
  <si>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</si>
  <si>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</si>
  <si>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</si>
  <si>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</si>
  <si>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</si>
  <si>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</si>
  <si>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</si>
  <si>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</si>
  <si>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</si>
  <si>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</si>
  <si>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</si>
  <si>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</si>
  <si>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</si>
  <si>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</si>
  <si>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</si>
  <si>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</si>
  <si>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</si>
  <si>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</si>
  <si>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</si>
  <si>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</si>
  <si>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</si>
  <si>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</si>
  <si>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</si>
  <si>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</si>
  <si>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</si>
  <si>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</si>
  <si>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>Среднемесячная численность в апреле</t>
  </si>
  <si>
    <t>1 марта</t>
  </si>
  <si>
    <t>2 марта</t>
  </si>
  <si>
    <t>3 марта</t>
  </si>
  <si>
    <t>4 марта</t>
  </si>
  <si>
    <t>5 марта</t>
  </si>
  <si>
    <t>6 марта</t>
  </si>
  <si>
    <t>7 марта</t>
  </si>
  <si>
    <t>8 марта</t>
  </si>
  <si>
    <t>9 марта</t>
  </si>
  <si>
    <t>10 марта</t>
  </si>
  <si>
    <t>11 марта</t>
  </si>
  <si>
    <t>12 марта</t>
  </si>
  <si>
    <t>13 марта</t>
  </si>
  <si>
    <t>14 марта</t>
  </si>
  <si>
    <t>15 марта</t>
  </si>
  <si>
    <t>16 марта</t>
  </si>
  <si>
    <t>17 марта</t>
  </si>
  <si>
    <t>18 марта</t>
  </si>
  <si>
    <t>19 марта</t>
  </si>
  <si>
    <t>20 марта</t>
  </si>
  <si>
    <t>21 марта</t>
  </si>
  <si>
    <t>22 марта</t>
  </si>
  <si>
    <t>23 марта</t>
  </si>
  <si>
    <t>24 марта</t>
  </si>
  <si>
    <t>25 марта</t>
  </si>
  <si>
    <t>26 марта</t>
  </si>
  <si>
    <t>27 марта</t>
  </si>
  <si>
    <t>28 марта</t>
  </si>
  <si>
    <t>29 марта</t>
  </si>
  <si>
    <t>30 марта</t>
  </si>
  <si>
    <t>31 марта</t>
  </si>
  <si>
    <t>Среднемесячная численность в марте</t>
  </si>
  <si>
    <t>1 февраля</t>
  </si>
  <si>
    <t>Среднемесячная численность в феврале</t>
  </si>
  <si>
    <t>2 февраля</t>
  </si>
  <si>
    <t>3 февраля</t>
  </si>
  <si>
    <t>4 февраля</t>
  </si>
  <si>
    <t>5 февраля</t>
  </si>
  <si>
    <t>6 февраля</t>
  </si>
  <si>
    <t>7 февраля</t>
  </si>
  <si>
    <t>8 февраля</t>
  </si>
  <si>
    <t>9 февраля</t>
  </si>
  <si>
    <t>10 февраля</t>
  </si>
  <si>
    <t>11 февраля</t>
  </si>
  <si>
    <t>12 февраля</t>
  </si>
  <si>
    <t>13 февраля</t>
  </si>
  <si>
    <t>14 февраля</t>
  </si>
  <si>
    <t>15 февраля</t>
  </si>
  <si>
    <t>16 февраля</t>
  </si>
  <si>
    <t>17 февраля</t>
  </si>
  <si>
    <t>18 февраля</t>
  </si>
  <si>
    <t>19 февраля</t>
  </si>
  <si>
    <t>20 февраля</t>
  </si>
  <si>
    <t>21 февраля</t>
  </si>
  <si>
    <t>22 февраля</t>
  </si>
  <si>
    <t>23 февраля</t>
  </si>
  <si>
    <t>24 февраля</t>
  </si>
  <si>
    <t>25 февраля</t>
  </si>
  <si>
    <t>26 февраля</t>
  </si>
  <si>
    <t>27 февраля</t>
  </si>
  <si>
    <t>28 февраля</t>
  </si>
  <si>
    <t>1 января</t>
  </si>
  <si>
    <t>2 января</t>
  </si>
  <si>
    <t>3 января</t>
  </si>
  <si>
    <t>4 января</t>
  </si>
  <si>
    <t>5 января</t>
  </si>
  <si>
    <t>6 января</t>
  </si>
  <si>
    <t>7 января</t>
  </si>
  <si>
    <t>8 января</t>
  </si>
  <si>
    <t>9 января</t>
  </si>
  <si>
    <t>10 января</t>
  </si>
  <si>
    <t>11 января</t>
  </si>
  <si>
    <t>12 января</t>
  </si>
  <si>
    <t>13 января</t>
  </si>
  <si>
    <t>14 января</t>
  </si>
  <si>
    <t>15 января</t>
  </si>
  <si>
    <t>16 января</t>
  </si>
  <si>
    <t>17 января</t>
  </si>
  <si>
    <t>18 января</t>
  </si>
  <si>
    <t>19 января</t>
  </si>
  <si>
    <t>20 января</t>
  </si>
  <si>
    <t>21 января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</si>
  <si>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</si>
  <si>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</si>
  <si>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</si>
  <si>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</si>
  <si>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</si>
  <si>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</si>
  <si>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28 января</t>
  </si>
  <si>
    <t>29 января</t>
  </si>
  <si>
    <t>30 января</t>
  </si>
  <si>
    <t>31 января</t>
  </si>
  <si>
    <t>Среднемесячная численность в январе</t>
  </si>
  <si>
    <r>
      <t xml:space="preserve">Дата зачисления / отчисления воспитанников,
</t>
    </r>
    <r>
      <rPr>
        <b/>
        <sz val="11"/>
        <color indexed="8"/>
        <rFont val="Times New Roman"/>
        <family val="1"/>
      </rPr>
      <t>(начиная от даты открытия и до полной наполняемости)</t>
    </r>
  </si>
  <si>
    <t>Номер приказа о зачислении / отчислении воспитанников</t>
  </si>
  <si>
    <t>Количество групп в образовательном учреждении</t>
  </si>
  <si>
    <t>Сводная информация о новых дошкольных местах, введенных в текущем финансовом году по состоянию на 5 апреля (июня, сентября),</t>
  </si>
  <si>
    <t>Таблица "Свод"</t>
  </si>
  <si>
    <t>Таблица "Учреждения"</t>
  </si>
  <si>
    <t>Информация о новых дошкольных местах, введенных в текущем финансовом году по состоянию на 5 апреля (июня, сентября),</t>
  </si>
  <si>
    <r>
      <t xml:space="preserve">Дата получения лицензии </t>
    </r>
    <r>
      <rPr>
        <i/>
        <sz val="14"/>
        <color indexed="8"/>
        <rFont val="Times New Roman"/>
        <family val="1"/>
      </rPr>
      <t>(на дошкольное образование)</t>
    </r>
  </si>
  <si>
    <t>Дата (планируемая) достижения предельной (максимальной) наполняекмости</t>
  </si>
  <si>
    <t>(внесите дату в формате 00.00.0000)</t>
  </si>
  <si>
    <t>(внесите численность воспитанников)</t>
  </si>
  <si>
    <t xml:space="preserve">Численность воспитанников в разрезе групп, человек </t>
  </si>
  <si>
    <t>в группах общеразвивающей направленности</t>
  </si>
  <si>
    <t>в одновозрастных группах</t>
  </si>
  <si>
    <t>в разновозрастных группах</t>
  </si>
  <si>
    <t>в семейных группах</t>
  </si>
  <si>
    <t>в группах компенсирующей направленности</t>
  </si>
  <si>
    <t>в группах оздоровительной направленности</t>
  </si>
  <si>
    <t>в группах комбинированной направленности</t>
  </si>
  <si>
    <t>Наименование образовательного учреждения</t>
  </si>
  <si>
    <t xml:space="preserve">Количество групп в образовательном учреждении </t>
  </si>
  <si>
    <r>
      <t xml:space="preserve">для детей от 2 месяцев до 3 лет
</t>
    </r>
    <r>
      <rPr>
        <i/>
        <sz val="11"/>
        <color indexed="8"/>
        <rFont val="Times New Roman"/>
        <family val="1"/>
      </rPr>
      <t>(т.е. подгруппы от 2 месяцев до 1 года и от 1 года до 3 лет)</t>
    </r>
  </si>
  <si>
    <r>
      <t xml:space="preserve">для детей от 2 месяцев до 8 лет
</t>
    </r>
    <r>
      <rPr>
        <i/>
        <sz val="11"/>
        <color indexed="8"/>
        <rFont val="Times New Roman"/>
        <family val="1"/>
      </rPr>
      <t>(т.е. есть дети до 3 лет и старше 3 лет)</t>
    </r>
  </si>
  <si>
    <t xml:space="preserve">Среднегодовая численность воспитанников в разрезе групп, человек </t>
  </si>
  <si>
    <t>Исполнитель</t>
  </si>
  <si>
    <t>(Ф.И.О.)</t>
  </si>
  <si>
    <t>(Ф.И.О., телефон)</t>
  </si>
  <si>
    <t>________________________________________</t>
  </si>
  <si>
    <t xml:space="preserve">  *  Данные по численности воспитанников в графах 7-106 переносятся вручную из строки 408 (выделена синей заливкой) таблицы "Учреждения".</t>
  </si>
  <si>
    <t>Форма №2 "Новая дошкольная сеть"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</si>
</sst>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mmm/yyyy"/>
    <numFmt numFmtId="182" formatCode="[$-FC19]d\ mmmm\ yyyy\ &quot;г.&quot;"/>
    <numFmt numFmtId="183" formatCode="[$-419]d\ m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9" fillId="0" borderId="0" xfId="0" applyFont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180" fontId="3" fillId="0" borderId="10" xfId="0" applyNumberFormat="1" applyFont="1" applyFill="1" applyBorder="1" applyAlignment="1" applyProtection="1">
      <alignment horizontal="center" wrapText="1"/>
      <protection hidden="1"/>
    </xf>
    <xf numFmtId="0" fontId="49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9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35" borderId="10" xfId="0" applyNumberFormat="1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18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vertical="center"/>
      <protection locked="0"/>
    </xf>
    <xf numFmtId="0" fontId="6" fillId="36" borderId="12" xfId="0" applyFont="1" applyFill="1" applyBorder="1" applyAlignment="1" applyProtection="1">
      <alignment vertical="center"/>
      <protection locked="0"/>
    </xf>
    <xf numFmtId="0" fontId="6" fillId="36" borderId="13" xfId="0" applyFont="1" applyFill="1" applyBorder="1" applyAlignment="1" applyProtection="1">
      <alignment vertical="center"/>
      <protection locked="0"/>
    </xf>
    <xf numFmtId="18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hidden="1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 wrapText="1"/>
      <protection hidden="1"/>
    </xf>
    <xf numFmtId="0" fontId="63" fillId="0" borderId="0" xfId="0" applyFont="1" applyAlignment="1" applyProtection="1">
      <alignment vertical="center" wrapText="1"/>
      <protection hidden="1"/>
    </xf>
    <xf numFmtId="0" fontId="62" fillId="0" borderId="0" xfId="0" applyFont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right" vertical="center" wrapText="1"/>
      <protection hidden="1"/>
    </xf>
    <xf numFmtId="0" fontId="65" fillId="0" borderId="0" xfId="0" applyFont="1" applyAlignment="1" applyProtection="1">
      <alignment vertical="center" wrapText="1"/>
      <protection hidden="1"/>
    </xf>
    <xf numFmtId="0" fontId="64" fillId="0" borderId="0" xfId="0" applyFont="1" applyBorder="1" applyAlignment="1" applyProtection="1">
      <alignment/>
      <protection hidden="1"/>
    </xf>
    <xf numFmtId="1" fontId="60" fillId="36" borderId="10" xfId="0" applyNumberFormat="1" applyFont="1" applyFill="1" applyBorder="1" applyAlignment="1" applyProtection="1">
      <alignment/>
      <protection locked="0"/>
    </xf>
    <xf numFmtId="1" fontId="60" fillId="0" borderId="0" xfId="0" applyNumberFormat="1" applyFont="1" applyAlignment="1" applyProtection="1">
      <alignment/>
      <protection hidden="1"/>
    </xf>
    <xf numFmtId="14" fontId="7" fillId="0" borderId="0" xfId="0" applyNumberFormat="1" applyFont="1" applyAlignment="1" applyProtection="1">
      <alignment/>
      <protection hidden="1"/>
    </xf>
    <xf numFmtId="14" fontId="60" fillId="36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Border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68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67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left" vertical="center" indent="18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7" borderId="10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5" fillId="4" borderId="11" xfId="0" applyFont="1" applyFill="1" applyBorder="1" applyAlignment="1" applyProtection="1">
      <alignment horizontal="center" vertical="center" wrapText="1"/>
      <protection hidden="1"/>
    </xf>
    <xf numFmtId="0" fontId="15" fillId="4" borderId="12" xfId="0" applyFont="1" applyFill="1" applyBorder="1" applyAlignment="1" applyProtection="1">
      <alignment horizontal="center" vertical="center" wrapText="1"/>
      <protection hidden="1"/>
    </xf>
    <xf numFmtId="0" fontId="15" fillId="4" borderId="13" xfId="0" applyFont="1" applyFill="1" applyBorder="1" applyAlignment="1" applyProtection="1">
      <alignment horizontal="center" vertical="center" wrapText="1"/>
      <protection hidden="1"/>
    </xf>
    <xf numFmtId="0" fontId="15" fillId="7" borderId="10" xfId="0" applyFont="1" applyFill="1" applyBorder="1" applyAlignment="1" applyProtection="1">
      <alignment horizontal="center" vertical="center" wrapText="1"/>
      <protection hidden="1"/>
    </xf>
    <xf numFmtId="0" fontId="15" fillId="2" borderId="10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5"/>
  <sheetViews>
    <sheetView tabSelected="1" zoomScale="70" zoomScaleNormal="70" zoomScaleSheetLayoutView="70" workbookViewId="0" topLeftCell="A1">
      <selection activeCell="A3" sqref="A3"/>
    </sheetView>
  </sheetViews>
  <sheetFormatPr defaultColWidth="9.140625" defaultRowHeight="15"/>
  <cols>
    <col min="1" max="1" width="44.57421875" style="3" customWidth="1"/>
    <col min="2" max="2" width="16.140625" style="3" customWidth="1"/>
    <col min="3" max="3" width="18.421875" style="3" customWidth="1"/>
    <col min="4" max="4" width="15.57421875" style="3" customWidth="1"/>
    <col min="5" max="5" width="16.7109375" style="3" customWidth="1"/>
    <col min="6" max="6" width="18.00390625" style="3" customWidth="1"/>
    <col min="7" max="26" width="6.8515625" style="3" customWidth="1"/>
    <col min="27" max="28" width="6.8515625" style="5" customWidth="1"/>
    <col min="29" max="106" width="6.8515625" style="3" customWidth="1"/>
    <col min="107" max="16384" width="9.140625" style="3" customWidth="1"/>
  </cols>
  <sheetData>
    <row r="1" spans="1:28" s="60" customFormat="1" ht="31.5" customHeight="1">
      <c r="A1" s="58" t="s">
        <v>477</v>
      </c>
      <c r="B1" s="59"/>
      <c r="C1" s="59"/>
      <c r="D1" s="59"/>
      <c r="P1" s="61"/>
      <c r="Q1" s="61"/>
      <c r="R1" s="61"/>
      <c r="S1" s="61"/>
      <c r="T1" s="61"/>
      <c r="U1" s="61"/>
      <c r="V1" s="61"/>
      <c r="W1" s="62"/>
      <c r="AA1" s="63"/>
      <c r="AB1" s="63"/>
    </row>
    <row r="2" spans="1:28" s="64" customFormat="1" ht="21">
      <c r="A2" s="37" t="s">
        <v>452</v>
      </c>
      <c r="B2" s="37"/>
      <c r="C2" s="37"/>
      <c r="D2" s="37"/>
      <c r="P2" s="65"/>
      <c r="Q2" s="65"/>
      <c r="R2" s="65"/>
      <c r="S2" s="65"/>
      <c r="T2" s="65"/>
      <c r="U2" s="65"/>
      <c r="V2" s="65"/>
      <c r="W2" s="66"/>
      <c r="AA2" s="67"/>
      <c r="AB2" s="67"/>
    </row>
    <row r="3" spans="20:91" ht="15.75">
      <c r="T3" s="4"/>
      <c r="U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36"/>
      <c r="AV3" s="36"/>
      <c r="AW3" s="36"/>
      <c r="AX3" s="36"/>
      <c r="AY3" s="36"/>
      <c r="AZ3" s="36"/>
      <c r="BA3" s="36"/>
      <c r="BB3" s="36"/>
      <c r="CM3" s="25"/>
    </row>
    <row r="4" spans="1:23" ht="20.25">
      <c r="A4" s="37" t="s">
        <v>451</v>
      </c>
      <c r="B4" s="2"/>
      <c r="C4" s="2"/>
      <c r="D4" s="2"/>
      <c r="P4" s="4"/>
      <c r="Q4" s="4"/>
      <c r="R4" s="4"/>
      <c r="S4" s="4"/>
      <c r="T4" s="4"/>
      <c r="U4" s="4"/>
      <c r="V4" s="4"/>
      <c r="W4" s="4"/>
    </row>
    <row r="5" spans="1:23" ht="20.25">
      <c r="A5" s="37" t="s">
        <v>69</v>
      </c>
      <c r="B5" s="2"/>
      <c r="C5" s="2"/>
      <c r="D5" s="2"/>
      <c r="P5" s="4"/>
      <c r="Q5" s="4"/>
      <c r="R5" s="4"/>
      <c r="S5" s="4"/>
      <c r="T5" s="4"/>
      <c r="U5" s="4"/>
      <c r="V5" s="4"/>
      <c r="W5" s="4"/>
    </row>
    <row r="6" spans="20:91" ht="15.75">
      <c r="T6" s="4"/>
      <c r="U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6"/>
      <c r="AV6" s="36"/>
      <c r="AW6" s="36"/>
      <c r="AX6" s="36"/>
      <c r="AY6" s="36"/>
      <c r="AZ6" s="36"/>
      <c r="BA6" s="36"/>
      <c r="BB6" s="36"/>
      <c r="CM6" s="25"/>
    </row>
    <row r="7" spans="1:26" ht="19.5" customHeight="1">
      <c r="A7" s="7" t="s">
        <v>47</v>
      </c>
      <c r="E7" s="54"/>
      <c r="F7" s="55"/>
      <c r="G7" s="55"/>
      <c r="H7" s="55"/>
      <c r="I7" s="55"/>
      <c r="J7" s="55"/>
      <c r="K7" s="55"/>
      <c r="L7" s="55"/>
      <c r="M7" s="55"/>
      <c r="N7" s="56"/>
      <c r="S7" s="6"/>
      <c r="T7" s="6"/>
      <c r="U7" s="6"/>
      <c r="V7" s="6"/>
      <c r="W7" s="6"/>
      <c r="X7" s="6"/>
      <c r="Y7" s="6"/>
      <c r="Z7" s="6"/>
    </row>
    <row r="8" spans="20:91" ht="15.75">
      <c r="T8" s="4"/>
      <c r="U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36"/>
      <c r="AV8" s="36"/>
      <c r="AW8" s="36"/>
      <c r="AX8" s="36"/>
      <c r="AY8" s="36"/>
      <c r="AZ8" s="36"/>
      <c r="BA8" s="36"/>
      <c r="BB8" s="36"/>
      <c r="CM8" s="25"/>
    </row>
    <row r="9" spans="1:20" ht="23.25" customHeight="1">
      <c r="A9" s="40" t="s">
        <v>16</v>
      </c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8" s="64" customFormat="1" ht="24" customHeight="1">
      <c r="A10" s="74" t="s">
        <v>476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AA10" s="67"/>
      <c r="AB10" s="67"/>
    </row>
    <row r="11" spans="1:106" ht="19.5" customHeight="1">
      <c r="A11" s="108" t="s">
        <v>467</v>
      </c>
      <c r="B11" s="150" t="s">
        <v>48</v>
      </c>
      <c r="C11" s="150" t="s">
        <v>49</v>
      </c>
      <c r="D11" s="148" t="s">
        <v>468</v>
      </c>
      <c r="E11" s="150" t="s">
        <v>25</v>
      </c>
      <c r="F11" s="127" t="s">
        <v>471</v>
      </c>
      <c r="G11" s="128" t="s">
        <v>21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30"/>
    </row>
    <row r="12" spans="1:106" s="73" customFormat="1" ht="25.5" customHeight="1">
      <c r="A12" s="108"/>
      <c r="B12" s="151"/>
      <c r="C12" s="151"/>
      <c r="D12" s="149"/>
      <c r="E12" s="151"/>
      <c r="F12" s="127"/>
      <c r="G12" s="131" t="s">
        <v>460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3"/>
      <c r="AZ12" s="134" t="s">
        <v>464</v>
      </c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5" t="s">
        <v>465</v>
      </c>
      <c r="CJ12" s="136"/>
      <c r="CK12" s="136"/>
      <c r="CL12" s="136"/>
      <c r="CM12" s="136"/>
      <c r="CN12" s="136"/>
      <c r="CO12" s="136"/>
      <c r="CP12" s="136"/>
      <c r="CQ12" s="136"/>
      <c r="CR12" s="137"/>
      <c r="CS12" s="135" t="s">
        <v>466</v>
      </c>
      <c r="CT12" s="136"/>
      <c r="CU12" s="136"/>
      <c r="CV12" s="136"/>
      <c r="CW12" s="136"/>
      <c r="CX12" s="136"/>
      <c r="CY12" s="136"/>
      <c r="CZ12" s="136"/>
      <c r="DA12" s="136"/>
      <c r="DB12" s="137"/>
    </row>
    <row r="13" spans="1:106" ht="33" customHeight="1">
      <c r="A13" s="108"/>
      <c r="B13" s="151"/>
      <c r="C13" s="151"/>
      <c r="D13" s="149"/>
      <c r="E13" s="151"/>
      <c r="F13" s="127"/>
      <c r="G13" s="144" t="s">
        <v>461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6"/>
      <c r="V13" s="147" t="s">
        <v>462</v>
      </c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 t="s">
        <v>463</v>
      </c>
      <c r="AQ13" s="147"/>
      <c r="AR13" s="147"/>
      <c r="AS13" s="147"/>
      <c r="AT13" s="147"/>
      <c r="AU13" s="147"/>
      <c r="AV13" s="147"/>
      <c r="AW13" s="147"/>
      <c r="AX13" s="147"/>
      <c r="AY13" s="147"/>
      <c r="AZ13" s="121" t="s">
        <v>37</v>
      </c>
      <c r="BA13" s="122"/>
      <c r="BB13" s="122"/>
      <c r="BC13" s="122"/>
      <c r="BD13" s="123"/>
      <c r="BE13" s="121" t="s">
        <v>38</v>
      </c>
      <c r="BF13" s="122"/>
      <c r="BG13" s="122"/>
      <c r="BH13" s="122"/>
      <c r="BI13" s="122"/>
      <c r="BJ13" s="122"/>
      <c r="BK13" s="122"/>
      <c r="BL13" s="122"/>
      <c r="BM13" s="122"/>
      <c r="BN13" s="123"/>
      <c r="BO13" s="121" t="s">
        <v>39</v>
      </c>
      <c r="BP13" s="122"/>
      <c r="BQ13" s="122"/>
      <c r="BR13" s="122"/>
      <c r="BS13" s="122"/>
      <c r="BT13" s="122"/>
      <c r="BU13" s="122"/>
      <c r="BV13" s="122"/>
      <c r="BW13" s="122"/>
      <c r="BX13" s="123"/>
      <c r="BY13" s="121" t="s">
        <v>40</v>
      </c>
      <c r="BZ13" s="122"/>
      <c r="CA13" s="122"/>
      <c r="CB13" s="122"/>
      <c r="CC13" s="122"/>
      <c r="CD13" s="122"/>
      <c r="CE13" s="122"/>
      <c r="CF13" s="122"/>
      <c r="CG13" s="122"/>
      <c r="CH13" s="123"/>
      <c r="CI13" s="138"/>
      <c r="CJ13" s="139"/>
      <c r="CK13" s="139"/>
      <c r="CL13" s="139"/>
      <c r="CM13" s="139"/>
      <c r="CN13" s="139"/>
      <c r="CO13" s="139"/>
      <c r="CP13" s="139"/>
      <c r="CQ13" s="139"/>
      <c r="CR13" s="140"/>
      <c r="CS13" s="138"/>
      <c r="CT13" s="139"/>
      <c r="CU13" s="139"/>
      <c r="CV13" s="139"/>
      <c r="CW13" s="139"/>
      <c r="CX13" s="139"/>
      <c r="CY13" s="139"/>
      <c r="CZ13" s="139"/>
      <c r="DA13" s="139"/>
      <c r="DB13" s="140"/>
    </row>
    <row r="14" spans="1:106" ht="30" customHeight="1">
      <c r="A14" s="108"/>
      <c r="B14" s="151"/>
      <c r="C14" s="151"/>
      <c r="D14" s="149"/>
      <c r="E14" s="151"/>
      <c r="F14" s="127"/>
      <c r="G14" s="97" t="s">
        <v>19</v>
      </c>
      <c r="H14" s="98"/>
      <c r="I14" s="98"/>
      <c r="J14" s="98"/>
      <c r="K14" s="98"/>
      <c r="L14" s="98"/>
      <c r="M14" s="98"/>
      <c r="N14" s="98"/>
      <c r="O14" s="98"/>
      <c r="P14" s="112"/>
      <c r="Q14" s="99" t="s">
        <v>20</v>
      </c>
      <c r="R14" s="100"/>
      <c r="S14" s="100"/>
      <c r="T14" s="100"/>
      <c r="U14" s="101"/>
      <c r="V14" s="91" t="s">
        <v>469</v>
      </c>
      <c r="W14" s="92"/>
      <c r="X14" s="92"/>
      <c r="Y14" s="92"/>
      <c r="Z14" s="93"/>
      <c r="AA14" s="91" t="s">
        <v>470</v>
      </c>
      <c r="AB14" s="92"/>
      <c r="AC14" s="92"/>
      <c r="AD14" s="92"/>
      <c r="AE14" s="93"/>
      <c r="AF14" s="91" t="s">
        <v>41</v>
      </c>
      <c r="AG14" s="92"/>
      <c r="AH14" s="92"/>
      <c r="AI14" s="92"/>
      <c r="AJ14" s="93"/>
      <c r="AK14" s="91" t="s">
        <v>42</v>
      </c>
      <c r="AL14" s="92"/>
      <c r="AM14" s="92"/>
      <c r="AN14" s="92"/>
      <c r="AO14" s="93"/>
      <c r="AP14" s="91" t="s">
        <v>19</v>
      </c>
      <c r="AQ14" s="92"/>
      <c r="AR14" s="92"/>
      <c r="AS14" s="92"/>
      <c r="AT14" s="93"/>
      <c r="AU14" s="91" t="s">
        <v>20</v>
      </c>
      <c r="AV14" s="92"/>
      <c r="AW14" s="92"/>
      <c r="AX14" s="92"/>
      <c r="AY14" s="93"/>
      <c r="AZ14" s="124"/>
      <c r="BA14" s="125"/>
      <c r="BB14" s="125"/>
      <c r="BC14" s="125"/>
      <c r="BD14" s="126"/>
      <c r="BE14" s="124"/>
      <c r="BF14" s="125"/>
      <c r="BG14" s="125"/>
      <c r="BH14" s="125"/>
      <c r="BI14" s="125"/>
      <c r="BJ14" s="125"/>
      <c r="BK14" s="125"/>
      <c r="BL14" s="125"/>
      <c r="BM14" s="125"/>
      <c r="BN14" s="126"/>
      <c r="BO14" s="124"/>
      <c r="BP14" s="125"/>
      <c r="BQ14" s="125"/>
      <c r="BR14" s="125"/>
      <c r="BS14" s="125"/>
      <c r="BT14" s="125"/>
      <c r="BU14" s="125"/>
      <c r="BV14" s="125"/>
      <c r="BW14" s="125"/>
      <c r="BX14" s="126"/>
      <c r="BY14" s="124"/>
      <c r="BZ14" s="125"/>
      <c r="CA14" s="125"/>
      <c r="CB14" s="125"/>
      <c r="CC14" s="125"/>
      <c r="CD14" s="125"/>
      <c r="CE14" s="125"/>
      <c r="CF14" s="125"/>
      <c r="CG14" s="125"/>
      <c r="CH14" s="126"/>
      <c r="CI14" s="141"/>
      <c r="CJ14" s="142"/>
      <c r="CK14" s="142"/>
      <c r="CL14" s="142"/>
      <c r="CM14" s="142"/>
      <c r="CN14" s="142"/>
      <c r="CO14" s="142"/>
      <c r="CP14" s="142"/>
      <c r="CQ14" s="142"/>
      <c r="CR14" s="143"/>
      <c r="CS14" s="141"/>
      <c r="CT14" s="142"/>
      <c r="CU14" s="142"/>
      <c r="CV14" s="142"/>
      <c r="CW14" s="142"/>
      <c r="CX14" s="142"/>
      <c r="CY14" s="142"/>
      <c r="CZ14" s="142"/>
      <c r="DA14" s="142"/>
      <c r="DB14" s="143"/>
    </row>
    <row r="15" spans="1:106" ht="28.5" customHeight="1">
      <c r="A15" s="108"/>
      <c r="B15" s="151"/>
      <c r="C15" s="151"/>
      <c r="D15" s="149"/>
      <c r="E15" s="151"/>
      <c r="F15" s="127"/>
      <c r="G15" s="105" t="s">
        <v>33</v>
      </c>
      <c r="H15" s="106"/>
      <c r="I15" s="106"/>
      <c r="J15" s="106"/>
      <c r="K15" s="107"/>
      <c r="L15" s="105" t="s">
        <v>34</v>
      </c>
      <c r="M15" s="106"/>
      <c r="N15" s="106"/>
      <c r="O15" s="106"/>
      <c r="P15" s="107"/>
      <c r="Q15" s="102"/>
      <c r="R15" s="103"/>
      <c r="S15" s="103"/>
      <c r="T15" s="103"/>
      <c r="U15" s="104"/>
      <c r="V15" s="94"/>
      <c r="W15" s="95"/>
      <c r="X15" s="95"/>
      <c r="Y15" s="95"/>
      <c r="Z15" s="96"/>
      <c r="AA15" s="94"/>
      <c r="AB15" s="95"/>
      <c r="AC15" s="95"/>
      <c r="AD15" s="95"/>
      <c r="AE15" s="96"/>
      <c r="AF15" s="94"/>
      <c r="AG15" s="95"/>
      <c r="AH15" s="95"/>
      <c r="AI15" s="95"/>
      <c r="AJ15" s="96"/>
      <c r="AK15" s="94"/>
      <c r="AL15" s="95"/>
      <c r="AM15" s="95"/>
      <c r="AN15" s="95"/>
      <c r="AO15" s="96"/>
      <c r="AP15" s="94"/>
      <c r="AQ15" s="95"/>
      <c r="AR15" s="95"/>
      <c r="AS15" s="95"/>
      <c r="AT15" s="96"/>
      <c r="AU15" s="94"/>
      <c r="AV15" s="95"/>
      <c r="AW15" s="95"/>
      <c r="AX15" s="95"/>
      <c r="AY15" s="96"/>
      <c r="AZ15" s="97" t="s">
        <v>20</v>
      </c>
      <c r="BA15" s="98"/>
      <c r="BB15" s="98"/>
      <c r="BC15" s="98"/>
      <c r="BD15" s="98"/>
      <c r="BE15" s="89" t="s">
        <v>19</v>
      </c>
      <c r="BF15" s="89"/>
      <c r="BG15" s="89"/>
      <c r="BH15" s="89"/>
      <c r="BI15" s="89"/>
      <c r="BJ15" s="97" t="s">
        <v>20</v>
      </c>
      <c r="BK15" s="98"/>
      <c r="BL15" s="98"/>
      <c r="BM15" s="98"/>
      <c r="BN15" s="98"/>
      <c r="BO15" s="89" t="s">
        <v>19</v>
      </c>
      <c r="BP15" s="89"/>
      <c r="BQ15" s="89"/>
      <c r="BR15" s="89"/>
      <c r="BS15" s="89"/>
      <c r="BT15" s="97" t="s">
        <v>20</v>
      </c>
      <c r="BU15" s="98"/>
      <c r="BV15" s="98"/>
      <c r="BW15" s="98"/>
      <c r="BX15" s="98"/>
      <c r="BY15" s="89" t="s">
        <v>19</v>
      </c>
      <c r="BZ15" s="89"/>
      <c r="CA15" s="89"/>
      <c r="CB15" s="89"/>
      <c r="CC15" s="89"/>
      <c r="CD15" s="97" t="s">
        <v>20</v>
      </c>
      <c r="CE15" s="98"/>
      <c r="CF15" s="98"/>
      <c r="CG15" s="98"/>
      <c r="CH15" s="98"/>
      <c r="CI15" s="89" t="s">
        <v>19</v>
      </c>
      <c r="CJ15" s="89"/>
      <c r="CK15" s="89"/>
      <c r="CL15" s="89"/>
      <c r="CM15" s="89"/>
      <c r="CN15" s="89" t="s">
        <v>20</v>
      </c>
      <c r="CO15" s="89"/>
      <c r="CP15" s="89"/>
      <c r="CQ15" s="89"/>
      <c r="CR15" s="89"/>
      <c r="CS15" s="89" t="s">
        <v>19</v>
      </c>
      <c r="CT15" s="89"/>
      <c r="CU15" s="89"/>
      <c r="CV15" s="89"/>
      <c r="CW15" s="89"/>
      <c r="CX15" s="89" t="s">
        <v>20</v>
      </c>
      <c r="CY15" s="89"/>
      <c r="CZ15" s="89"/>
      <c r="DA15" s="89"/>
      <c r="DB15" s="89"/>
    </row>
    <row r="16" spans="1:106" ht="30">
      <c r="A16" s="108"/>
      <c r="B16" s="152"/>
      <c r="C16" s="152"/>
      <c r="D16" s="149"/>
      <c r="E16" s="151"/>
      <c r="F16" s="127"/>
      <c r="G16" s="57" t="s">
        <v>50</v>
      </c>
      <c r="H16" s="57" t="s">
        <v>54</v>
      </c>
      <c r="I16" s="57" t="s">
        <v>55</v>
      </c>
      <c r="J16" s="57" t="s">
        <v>56</v>
      </c>
      <c r="K16" s="57" t="s">
        <v>51</v>
      </c>
      <c r="L16" s="57" t="s">
        <v>50</v>
      </c>
      <c r="M16" s="57" t="s">
        <v>54</v>
      </c>
      <c r="N16" s="57" t="s">
        <v>55</v>
      </c>
      <c r="O16" s="57" t="s">
        <v>56</v>
      </c>
      <c r="P16" s="57" t="s">
        <v>51</v>
      </c>
      <c r="Q16" s="57" t="s">
        <v>50</v>
      </c>
      <c r="R16" s="57" t="s">
        <v>54</v>
      </c>
      <c r="S16" s="57" t="s">
        <v>55</v>
      </c>
      <c r="T16" s="57" t="s">
        <v>56</v>
      </c>
      <c r="U16" s="57" t="s">
        <v>51</v>
      </c>
      <c r="V16" s="57" t="s">
        <v>50</v>
      </c>
      <c r="W16" s="57" t="s">
        <v>54</v>
      </c>
      <c r="X16" s="57" t="s">
        <v>55</v>
      </c>
      <c r="Y16" s="57" t="s">
        <v>56</v>
      </c>
      <c r="Z16" s="57" t="s">
        <v>51</v>
      </c>
      <c r="AA16" s="57" t="s">
        <v>50</v>
      </c>
      <c r="AB16" s="57" t="s">
        <v>54</v>
      </c>
      <c r="AC16" s="57" t="s">
        <v>55</v>
      </c>
      <c r="AD16" s="57" t="s">
        <v>56</v>
      </c>
      <c r="AE16" s="57" t="s">
        <v>51</v>
      </c>
      <c r="AF16" s="57" t="s">
        <v>50</v>
      </c>
      <c r="AG16" s="57" t="s">
        <v>54</v>
      </c>
      <c r="AH16" s="57" t="s">
        <v>55</v>
      </c>
      <c r="AI16" s="57" t="s">
        <v>56</v>
      </c>
      <c r="AJ16" s="57" t="s">
        <v>51</v>
      </c>
      <c r="AK16" s="57" t="s">
        <v>50</v>
      </c>
      <c r="AL16" s="57" t="s">
        <v>54</v>
      </c>
      <c r="AM16" s="57" t="s">
        <v>55</v>
      </c>
      <c r="AN16" s="57" t="s">
        <v>56</v>
      </c>
      <c r="AO16" s="57" t="s">
        <v>51</v>
      </c>
      <c r="AP16" s="57" t="s">
        <v>50</v>
      </c>
      <c r="AQ16" s="57" t="s">
        <v>54</v>
      </c>
      <c r="AR16" s="57" t="s">
        <v>55</v>
      </c>
      <c r="AS16" s="57" t="s">
        <v>56</v>
      </c>
      <c r="AT16" s="57" t="s">
        <v>51</v>
      </c>
      <c r="AU16" s="57" t="s">
        <v>50</v>
      </c>
      <c r="AV16" s="57" t="s">
        <v>54</v>
      </c>
      <c r="AW16" s="57" t="s">
        <v>55</v>
      </c>
      <c r="AX16" s="57" t="s">
        <v>56</v>
      </c>
      <c r="AY16" s="57" t="s">
        <v>51</v>
      </c>
      <c r="AZ16" s="57" t="s">
        <v>50</v>
      </c>
      <c r="BA16" s="57" t="s">
        <v>54</v>
      </c>
      <c r="BB16" s="57" t="s">
        <v>55</v>
      </c>
      <c r="BC16" s="57" t="s">
        <v>56</v>
      </c>
      <c r="BD16" s="57" t="s">
        <v>51</v>
      </c>
      <c r="BE16" s="57" t="s">
        <v>50</v>
      </c>
      <c r="BF16" s="57" t="s">
        <v>54</v>
      </c>
      <c r="BG16" s="57" t="s">
        <v>55</v>
      </c>
      <c r="BH16" s="57" t="s">
        <v>56</v>
      </c>
      <c r="BI16" s="57" t="s">
        <v>51</v>
      </c>
      <c r="BJ16" s="57" t="s">
        <v>50</v>
      </c>
      <c r="BK16" s="57" t="s">
        <v>54</v>
      </c>
      <c r="BL16" s="57" t="s">
        <v>55</v>
      </c>
      <c r="BM16" s="57" t="s">
        <v>56</v>
      </c>
      <c r="BN16" s="57" t="s">
        <v>51</v>
      </c>
      <c r="BO16" s="57" t="s">
        <v>50</v>
      </c>
      <c r="BP16" s="57" t="s">
        <v>54</v>
      </c>
      <c r="BQ16" s="57" t="s">
        <v>55</v>
      </c>
      <c r="BR16" s="57" t="s">
        <v>56</v>
      </c>
      <c r="BS16" s="57" t="s">
        <v>51</v>
      </c>
      <c r="BT16" s="57" t="s">
        <v>50</v>
      </c>
      <c r="BU16" s="57" t="s">
        <v>54</v>
      </c>
      <c r="BV16" s="57" t="s">
        <v>55</v>
      </c>
      <c r="BW16" s="57" t="s">
        <v>56</v>
      </c>
      <c r="BX16" s="57" t="s">
        <v>51</v>
      </c>
      <c r="BY16" s="57" t="s">
        <v>50</v>
      </c>
      <c r="BZ16" s="57" t="s">
        <v>54</v>
      </c>
      <c r="CA16" s="57" t="s">
        <v>55</v>
      </c>
      <c r="CB16" s="57" t="s">
        <v>56</v>
      </c>
      <c r="CC16" s="57" t="s">
        <v>51</v>
      </c>
      <c r="CD16" s="57" t="s">
        <v>50</v>
      </c>
      <c r="CE16" s="57" t="s">
        <v>54</v>
      </c>
      <c r="CF16" s="57" t="s">
        <v>55</v>
      </c>
      <c r="CG16" s="57" t="s">
        <v>56</v>
      </c>
      <c r="CH16" s="57" t="s">
        <v>51</v>
      </c>
      <c r="CI16" s="57" t="s">
        <v>50</v>
      </c>
      <c r="CJ16" s="57" t="s">
        <v>54</v>
      </c>
      <c r="CK16" s="57" t="s">
        <v>55</v>
      </c>
      <c r="CL16" s="57" t="s">
        <v>56</v>
      </c>
      <c r="CM16" s="57" t="s">
        <v>51</v>
      </c>
      <c r="CN16" s="57" t="s">
        <v>50</v>
      </c>
      <c r="CO16" s="57" t="s">
        <v>54</v>
      </c>
      <c r="CP16" s="57" t="s">
        <v>55</v>
      </c>
      <c r="CQ16" s="57" t="s">
        <v>56</v>
      </c>
      <c r="CR16" s="57" t="s">
        <v>51</v>
      </c>
      <c r="CS16" s="57" t="s">
        <v>50</v>
      </c>
      <c r="CT16" s="57" t="s">
        <v>54</v>
      </c>
      <c r="CU16" s="57" t="s">
        <v>55</v>
      </c>
      <c r="CV16" s="57" t="s">
        <v>56</v>
      </c>
      <c r="CW16" s="57" t="s">
        <v>51</v>
      </c>
      <c r="CX16" s="57" t="s">
        <v>50</v>
      </c>
      <c r="CY16" s="57" t="s">
        <v>54</v>
      </c>
      <c r="CZ16" s="57" t="s">
        <v>55</v>
      </c>
      <c r="DA16" s="57" t="s">
        <v>56</v>
      </c>
      <c r="DB16" s="57" t="s">
        <v>51</v>
      </c>
    </row>
    <row r="17" spans="1:106" ht="15">
      <c r="A17" s="11">
        <v>1</v>
      </c>
      <c r="B17" s="12">
        <v>2</v>
      </c>
      <c r="C17" s="11">
        <v>3</v>
      </c>
      <c r="D17" s="12">
        <v>4</v>
      </c>
      <c r="E17" s="11">
        <v>5</v>
      </c>
      <c r="F17" s="12">
        <v>6</v>
      </c>
      <c r="G17" s="11">
        <v>7</v>
      </c>
      <c r="H17" s="12">
        <v>8</v>
      </c>
      <c r="I17" s="11">
        <v>9</v>
      </c>
      <c r="J17" s="12">
        <v>10</v>
      </c>
      <c r="K17" s="11">
        <v>11</v>
      </c>
      <c r="L17" s="12">
        <v>12</v>
      </c>
      <c r="M17" s="11">
        <v>13</v>
      </c>
      <c r="N17" s="12">
        <v>14</v>
      </c>
      <c r="O17" s="11">
        <v>15</v>
      </c>
      <c r="P17" s="12">
        <v>16</v>
      </c>
      <c r="Q17" s="11">
        <v>17</v>
      </c>
      <c r="R17" s="12">
        <v>18</v>
      </c>
      <c r="S17" s="11">
        <v>19</v>
      </c>
      <c r="T17" s="12">
        <v>20</v>
      </c>
      <c r="U17" s="11">
        <v>21</v>
      </c>
      <c r="V17" s="12">
        <v>22</v>
      </c>
      <c r="W17" s="11">
        <v>23</v>
      </c>
      <c r="X17" s="12">
        <v>24</v>
      </c>
      <c r="Y17" s="11">
        <v>25</v>
      </c>
      <c r="Z17" s="12">
        <v>26</v>
      </c>
      <c r="AA17" s="11">
        <v>27</v>
      </c>
      <c r="AB17" s="12">
        <v>28</v>
      </c>
      <c r="AC17" s="11">
        <v>29</v>
      </c>
      <c r="AD17" s="12">
        <v>30</v>
      </c>
      <c r="AE17" s="11">
        <v>31</v>
      </c>
      <c r="AF17" s="12">
        <v>32</v>
      </c>
      <c r="AG17" s="11">
        <v>33</v>
      </c>
      <c r="AH17" s="12">
        <v>34</v>
      </c>
      <c r="AI17" s="11">
        <v>35</v>
      </c>
      <c r="AJ17" s="12">
        <v>36</v>
      </c>
      <c r="AK17" s="11">
        <v>37</v>
      </c>
      <c r="AL17" s="12">
        <v>38</v>
      </c>
      <c r="AM17" s="11">
        <v>39</v>
      </c>
      <c r="AN17" s="12">
        <v>40</v>
      </c>
      <c r="AO17" s="11">
        <v>41</v>
      </c>
      <c r="AP17" s="12">
        <v>42</v>
      </c>
      <c r="AQ17" s="11">
        <v>43</v>
      </c>
      <c r="AR17" s="12">
        <v>44</v>
      </c>
      <c r="AS17" s="11">
        <v>45</v>
      </c>
      <c r="AT17" s="12">
        <v>46</v>
      </c>
      <c r="AU17" s="11">
        <v>47</v>
      </c>
      <c r="AV17" s="12">
        <v>48</v>
      </c>
      <c r="AW17" s="11">
        <v>49</v>
      </c>
      <c r="AX17" s="12">
        <v>50</v>
      </c>
      <c r="AY17" s="11">
        <v>51</v>
      </c>
      <c r="AZ17" s="12">
        <v>52</v>
      </c>
      <c r="BA17" s="11">
        <v>53</v>
      </c>
      <c r="BB17" s="12">
        <v>54</v>
      </c>
      <c r="BC17" s="11">
        <v>55</v>
      </c>
      <c r="BD17" s="12">
        <v>56</v>
      </c>
      <c r="BE17" s="11">
        <v>57</v>
      </c>
      <c r="BF17" s="12">
        <v>58</v>
      </c>
      <c r="BG17" s="11">
        <v>59</v>
      </c>
      <c r="BH17" s="12">
        <v>60</v>
      </c>
      <c r="BI17" s="11">
        <v>61</v>
      </c>
      <c r="BJ17" s="12">
        <v>62</v>
      </c>
      <c r="BK17" s="11">
        <v>63</v>
      </c>
      <c r="BL17" s="12">
        <v>64</v>
      </c>
      <c r="BM17" s="11">
        <v>65</v>
      </c>
      <c r="BN17" s="12">
        <v>66</v>
      </c>
      <c r="BO17" s="11">
        <v>67</v>
      </c>
      <c r="BP17" s="12">
        <v>68</v>
      </c>
      <c r="BQ17" s="11">
        <v>69</v>
      </c>
      <c r="BR17" s="12">
        <v>70</v>
      </c>
      <c r="BS17" s="11">
        <v>71</v>
      </c>
      <c r="BT17" s="12">
        <v>72</v>
      </c>
      <c r="BU17" s="11">
        <v>73</v>
      </c>
      <c r="BV17" s="12">
        <v>74</v>
      </c>
      <c r="BW17" s="11">
        <v>75</v>
      </c>
      <c r="BX17" s="12">
        <v>76</v>
      </c>
      <c r="BY17" s="11">
        <v>77</v>
      </c>
      <c r="BZ17" s="12">
        <v>78</v>
      </c>
      <c r="CA17" s="11">
        <v>79</v>
      </c>
      <c r="CB17" s="12">
        <v>80</v>
      </c>
      <c r="CC17" s="11">
        <v>81</v>
      </c>
      <c r="CD17" s="12">
        <v>82</v>
      </c>
      <c r="CE17" s="11">
        <v>83</v>
      </c>
      <c r="CF17" s="12">
        <v>84</v>
      </c>
      <c r="CG17" s="11">
        <v>85</v>
      </c>
      <c r="CH17" s="12">
        <v>86</v>
      </c>
      <c r="CI17" s="11">
        <v>87</v>
      </c>
      <c r="CJ17" s="12">
        <v>88</v>
      </c>
      <c r="CK17" s="11">
        <v>89</v>
      </c>
      <c r="CL17" s="12">
        <v>90</v>
      </c>
      <c r="CM17" s="11">
        <v>91</v>
      </c>
      <c r="CN17" s="12">
        <v>92</v>
      </c>
      <c r="CO17" s="11">
        <v>93</v>
      </c>
      <c r="CP17" s="12">
        <v>94</v>
      </c>
      <c r="CQ17" s="11">
        <v>95</v>
      </c>
      <c r="CR17" s="12">
        <v>96</v>
      </c>
      <c r="CS17" s="11">
        <v>97</v>
      </c>
      <c r="CT17" s="12">
        <v>98</v>
      </c>
      <c r="CU17" s="11">
        <v>99</v>
      </c>
      <c r="CV17" s="12">
        <v>100</v>
      </c>
      <c r="CW17" s="11">
        <v>101</v>
      </c>
      <c r="CX17" s="12">
        <v>102</v>
      </c>
      <c r="CY17" s="11">
        <v>103</v>
      </c>
      <c r="CZ17" s="12">
        <v>104</v>
      </c>
      <c r="DA17" s="11">
        <v>105</v>
      </c>
      <c r="DB17" s="12">
        <v>106</v>
      </c>
    </row>
    <row r="18" spans="1:106" ht="24" customHeight="1">
      <c r="A18" s="88" t="s">
        <v>27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</row>
    <row r="19" spans="1:106" ht="19.5" customHeight="1">
      <c r="A19" s="1"/>
      <c r="B19" s="1"/>
      <c r="C19" s="1"/>
      <c r="D19" s="1"/>
      <c r="E19" s="1"/>
      <c r="F19" s="10">
        <f aca="true" t="shared" si="0" ref="F19:F26">SUM(G19:DB19)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21" customHeight="1">
      <c r="A20" s="1"/>
      <c r="B20" s="1"/>
      <c r="C20" s="1"/>
      <c r="D20" s="1"/>
      <c r="E20" s="1"/>
      <c r="F20" s="10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21" customHeight="1">
      <c r="A21" s="1"/>
      <c r="B21" s="1"/>
      <c r="C21" s="1"/>
      <c r="D21" s="1"/>
      <c r="E21" s="1"/>
      <c r="F21" s="10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21" customHeight="1">
      <c r="A22" s="1"/>
      <c r="B22" s="1"/>
      <c r="C22" s="1"/>
      <c r="D22" s="1"/>
      <c r="E22" s="1"/>
      <c r="F22" s="10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21" customHeight="1">
      <c r="A23" s="1"/>
      <c r="B23" s="1"/>
      <c r="C23" s="1"/>
      <c r="D23" s="1"/>
      <c r="E23" s="1"/>
      <c r="F23" s="10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21" customHeight="1">
      <c r="A24" s="1"/>
      <c r="B24" s="1"/>
      <c r="C24" s="1"/>
      <c r="D24" s="1"/>
      <c r="E24" s="1"/>
      <c r="F24" s="10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21" customHeight="1">
      <c r="A25" s="1"/>
      <c r="B25" s="1"/>
      <c r="C25" s="1"/>
      <c r="D25" s="1"/>
      <c r="E25" s="1"/>
      <c r="F25" s="10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33.75" customHeight="1">
      <c r="A26" s="13" t="s">
        <v>31</v>
      </c>
      <c r="B26" s="13"/>
      <c r="C26" s="13"/>
      <c r="D26" s="13"/>
      <c r="E26" s="14">
        <f>SUM(E19:E25)</f>
        <v>0</v>
      </c>
      <c r="F26" s="10">
        <f t="shared" si="0"/>
        <v>0</v>
      </c>
      <c r="G26" s="41">
        <f aca="true" t="shared" si="1" ref="G26:BQ26">SUM(G19:G25)</f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  <c r="S26" s="41">
        <f t="shared" si="1"/>
        <v>0</v>
      </c>
      <c r="T26" s="41">
        <f t="shared" si="1"/>
        <v>0</v>
      </c>
      <c r="U26" s="41">
        <f t="shared" si="1"/>
        <v>0</v>
      </c>
      <c r="V26" s="41">
        <f t="shared" si="1"/>
        <v>0</v>
      </c>
      <c r="W26" s="41">
        <f t="shared" si="1"/>
        <v>0</v>
      </c>
      <c r="X26" s="41">
        <f t="shared" si="1"/>
        <v>0</v>
      </c>
      <c r="Y26" s="41">
        <f t="shared" si="1"/>
        <v>0</v>
      </c>
      <c r="Z26" s="41">
        <f t="shared" si="1"/>
        <v>0</v>
      </c>
      <c r="AA26" s="41">
        <f t="shared" si="1"/>
        <v>0</v>
      </c>
      <c r="AB26" s="41">
        <f t="shared" si="1"/>
        <v>0</v>
      </c>
      <c r="AC26" s="41">
        <f t="shared" si="1"/>
        <v>0</v>
      </c>
      <c r="AD26" s="41">
        <f t="shared" si="1"/>
        <v>0</v>
      </c>
      <c r="AE26" s="41">
        <f t="shared" si="1"/>
        <v>0</v>
      </c>
      <c r="AF26" s="41">
        <f t="shared" si="1"/>
        <v>0</v>
      </c>
      <c r="AG26" s="41">
        <f t="shared" si="1"/>
        <v>0</v>
      </c>
      <c r="AH26" s="41">
        <f t="shared" si="1"/>
        <v>0</v>
      </c>
      <c r="AI26" s="41">
        <f t="shared" si="1"/>
        <v>0</v>
      </c>
      <c r="AJ26" s="41">
        <f t="shared" si="1"/>
        <v>0</v>
      </c>
      <c r="AK26" s="41">
        <f t="shared" si="1"/>
        <v>0</v>
      </c>
      <c r="AL26" s="41">
        <f t="shared" si="1"/>
        <v>0</v>
      </c>
      <c r="AM26" s="41">
        <f t="shared" si="1"/>
        <v>0</v>
      </c>
      <c r="AN26" s="41">
        <f t="shared" si="1"/>
        <v>0</v>
      </c>
      <c r="AO26" s="41">
        <f t="shared" si="1"/>
        <v>0</v>
      </c>
      <c r="AP26" s="41">
        <f t="shared" si="1"/>
        <v>0</v>
      </c>
      <c r="AQ26" s="41">
        <f t="shared" si="1"/>
        <v>0</v>
      </c>
      <c r="AR26" s="41">
        <f t="shared" si="1"/>
        <v>0</v>
      </c>
      <c r="AS26" s="41">
        <f t="shared" si="1"/>
        <v>0</v>
      </c>
      <c r="AT26" s="41">
        <f t="shared" si="1"/>
        <v>0</v>
      </c>
      <c r="AU26" s="41">
        <f t="shared" si="1"/>
        <v>0</v>
      </c>
      <c r="AV26" s="41">
        <f t="shared" si="1"/>
        <v>0</v>
      </c>
      <c r="AW26" s="41">
        <f t="shared" si="1"/>
        <v>0</v>
      </c>
      <c r="AX26" s="41">
        <f t="shared" si="1"/>
        <v>0</v>
      </c>
      <c r="AY26" s="41">
        <f t="shared" si="1"/>
        <v>0</v>
      </c>
      <c r="AZ26" s="41">
        <f t="shared" si="1"/>
        <v>0</v>
      </c>
      <c r="BA26" s="41">
        <f t="shared" si="1"/>
        <v>0</v>
      </c>
      <c r="BB26" s="41">
        <f t="shared" si="1"/>
        <v>0</v>
      </c>
      <c r="BC26" s="41">
        <f t="shared" si="1"/>
        <v>0</v>
      </c>
      <c r="BD26" s="41">
        <f t="shared" si="1"/>
        <v>0</v>
      </c>
      <c r="BE26" s="41">
        <f t="shared" si="1"/>
        <v>0</v>
      </c>
      <c r="BF26" s="41">
        <f t="shared" si="1"/>
        <v>0</v>
      </c>
      <c r="BG26" s="41">
        <f t="shared" si="1"/>
        <v>0</v>
      </c>
      <c r="BH26" s="41">
        <f t="shared" si="1"/>
        <v>0</v>
      </c>
      <c r="BI26" s="41">
        <f t="shared" si="1"/>
        <v>0</v>
      </c>
      <c r="BJ26" s="41">
        <f t="shared" si="1"/>
        <v>0</v>
      </c>
      <c r="BK26" s="41">
        <f t="shared" si="1"/>
        <v>0</v>
      </c>
      <c r="BL26" s="41">
        <f t="shared" si="1"/>
        <v>0</v>
      </c>
      <c r="BM26" s="41">
        <f t="shared" si="1"/>
        <v>0</v>
      </c>
      <c r="BN26" s="41">
        <f t="shared" si="1"/>
        <v>0</v>
      </c>
      <c r="BO26" s="41">
        <f t="shared" si="1"/>
        <v>0</v>
      </c>
      <c r="BP26" s="41">
        <f t="shared" si="1"/>
        <v>0</v>
      </c>
      <c r="BQ26" s="41">
        <f t="shared" si="1"/>
        <v>0</v>
      </c>
      <c r="BR26" s="41">
        <f aca="true" t="shared" si="2" ref="BR26:DB26">SUM(BR19:BR25)</f>
        <v>0</v>
      </c>
      <c r="BS26" s="41">
        <f t="shared" si="2"/>
        <v>0</v>
      </c>
      <c r="BT26" s="41">
        <f t="shared" si="2"/>
        <v>0</v>
      </c>
      <c r="BU26" s="41">
        <f t="shared" si="2"/>
        <v>0</v>
      </c>
      <c r="BV26" s="41">
        <f t="shared" si="2"/>
        <v>0</v>
      </c>
      <c r="BW26" s="41">
        <f t="shared" si="2"/>
        <v>0</v>
      </c>
      <c r="BX26" s="41">
        <f t="shared" si="2"/>
        <v>0</v>
      </c>
      <c r="BY26" s="41">
        <f t="shared" si="2"/>
        <v>0</v>
      </c>
      <c r="BZ26" s="41">
        <f t="shared" si="2"/>
        <v>0</v>
      </c>
      <c r="CA26" s="41">
        <f t="shared" si="2"/>
        <v>0</v>
      </c>
      <c r="CB26" s="41">
        <f t="shared" si="2"/>
        <v>0</v>
      </c>
      <c r="CC26" s="41">
        <f t="shared" si="2"/>
        <v>0</v>
      </c>
      <c r="CD26" s="41">
        <f t="shared" si="2"/>
        <v>0</v>
      </c>
      <c r="CE26" s="41">
        <f t="shared" si="2"/>
        <v>0</v>
      </c>
      <c r="CF26" s="41">
        <f t="shared" si="2"/>
        <v>0</v>
      </c>
      <c r="CG26" s="41">
        <f t="shared" si="2"/>
        <v>0</v>
      </c>
      <c r="CH26" s="41">
        <f t="shared" si="2"/>
        <v>0</v>
      </c>
      <c r="CI26" s="41">
        <f t="shared" si="2"/>
        <v>0</v>
      </c>
      <c r="CJ26" s="41">
        <f t="shared" si="2"/>
        <v>0</v>
      </c>
      <c r="CK26" s="41">
        <f t="shared" si="2"/>
        <v>0</v>
      </c>
      <c r="CL26" s="41">
        <f t="shared" si="2"/>
        <v>0</v>
      </c>
      <c r="CM26" s="41">
        <f t="shared" si="2"/>
        <v>0</v>
      </c>
      <c r="CN26" s="41">
        <f t="shared" si="2"/>
        <v>0</v>
      </c>
      <c r="CO26" s="41">
        <f t="shared" si="2"/>
        <v>0</v>
      </c>
      <c r="CP26" s="41">
        <f t="shared" si="2"/>
        <v>0</v>
      </c>
      <c r="CQ26" s="41">
        <f t="shared" si="2"/>
        <v>0</v>
      </c>
      <c r="CR26" s="41">
        <f t="shared" si="2"/>
        <v>0</v>
      </c>
      <c r="CS26" s="41">
        <f t="shared" si="2"/>
        <v>0</v>
      </c>
      <c r="CT26" s="41">
        <f t="shared" si="2"/>
        <v>0</v>
      </c>
      <c r="CU26" s="41">
        <f t="shared" si="2"/>
        <v>0</v>
      </c>
      <c r="CV26" s="41">
        <f t="shared" si="2"/>
        <v>0</v>
      </c>
      <c r="CW26" s="41">
        <f t="shared" si="2"/>
        <v>0</v>
      </c>
      <c r="CX26" s="41">
        <f t="shared" si="2"/>
        <v>0</v>
      </c>
      <c r="CY26" s="41">
        <f t="shared" si="2"/>
        <v>0</v>
      </c>
      <c r="CZ26" s="41">
        <f t="shared" si="2"/>
        <v>0</v>
      </c>
      <c r="DA26" s="41">
        <f t="shared" si="2"/>
        <v>0</v>
      </c>
      <c r="DB26" s="41">
        <f t="shared" si="2"/>
        <v>0</v>
      </c>
    </row>
    <row r="27" spans="1:106" ht="24" customHeight="1">
      <c r="A27" s="88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</row>
    <row r="28" spans="1:106" ht="21" customHeight="1">
      <c r="A28" s="1"/>
      <c r="B28" s="1"/>
      <c r="C28" s="1"/>
      <c r="D28" s="1"/>
      <c r="E28" s="1"/>
      <c r="F28" s="10">
        <f aca="true" t="shared" si="3" ref="F28:F34">SUM(G28:DB28)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 ht="21" customHeight="1">
      <c r="A29" s="1"/>
      <c r="B29" s="1"/>
      <c r="C29" s="1"/>
      <c r="D29" s="1"/>
      <c r="E29" s="1"/>
      <c r="F29" s="10">
        <f t="shared" si="3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21" customHeight="1">
      <c r="A30" s="1"/>
      <c r="B30" s="1"/>
      <c r="C30" s="1"/>
      <c r="D30" s="1"/>
      <c r="E30" s="1"/>
      <c r="F30" s="10">
        <f t="shared" si="3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ht="21" customHeight="1">
      <c r="A31" s="1"/>
      <c r="B31" s="1"/>
      <c r="C31" s="1"/>
      <c r="D31" s="1"/>
      <c r="E31" s="1"/>
      <c r="F31" s="10">
        <f t="shared" si="3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21" customHeight="1">
      <c r="A32" s="1"/>
      <c r="B32" s="1"/>
      <c r="C32" s="1"/>
      <c r="D32" s="1"/>
      <c r="E32" s="1"/>
      <c r="F32" s="10">
        <f t="shared" si="3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ht="21" customHeight="1">
      <c r="A33" s="1"/>
      <c r="B33" s="1"/>
      <c r="C33" s="1"/>
      <c r="D33" s="1"/>
      <c r="E33" s="1"/>
      <c r="F33" s="10">
        <f t="shared" si="3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21" customHeight="1">
      <c r="A34" s="1"/>
      <c r="B34" s="1"/>
      <c r="C34" s="1"/>
      <c r="D34" s="1"/>
      <c r="E34" s="1"/>
      <c r="F34" s="10">
        <f t="shared" si="3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ht="33.75" customHeight="1">
      <c r="A35" s="13" t="s">
        <v>30</v>
      </c>
      <c r="B35" s="13"/>
      <c r="C35" s="13"/>
      <c r="D35" s="13"/>
      <c r="E35" s="14">
        <f aca="true" t="shared" si="4" ref="E35:BP35">SUM(E28:E34)</f>
        <v>0</v>
      </c>
      <c r="F35" s="14">
        <f t="shared" si="4"/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41">
        <f t="shared" si="4"/>
        <v>0</v>
      </c>
      <c r="K35" s="41">
        <f t="shared" si="4"/>
        <v>0</v>
      </c>
      <c r="L35" s="41">
        <f t="shared" si="4"/>
        <v>0</v>
      </c>
      <c r="M35" s="41">
        <f t="shared" si="4"/>
        <v>0</v>
      </c>
      <c r="N35" s="41">
        <f t="shared" si="4"/>
        <v>0</v>
      </c>
      <c r="O35" s="41">
        <f t="shared" si="4"/>
        <v>0</v>
      </c>
      <c r="P35" s="41">
        <f t="shared" si="4"/>
        <v>0</v>
      </c>
      <c r="Q35" s="41">
        <f t="shared" si="4"/>
        <v>0</v>
      </c>
      <c r="R35" s="41">
        <f t="shared" si="4"/>
        <v>0</v>
      </c>
      <c r="S35" s="41">
        <f t="shared" si="4"/>
        <v>0</v>
      </c>
      <c r="T35" s="41">
        <f t="shared" si="4"/>
        <v>0</v>
      </c>
      <c r="U35" s="41">
        <f t="shared" si="4"/>
        <v>0</v>
      </c>
      <c r="V35" s="41">
        <f t="shared" si="4"/>
        <v>0</v>
      </c>
      <c r="W35" s="41">
        <f t="shared" si="4"/>
        <v>0</v>
      </c>
      <c r="X35" s="41">
        <f t="shared" si="4"/>
        <v>0</v>
      </c>
      <c r="Y35" s="41">
        <f t="shared" si="4"/>
        <v>0</v>
      </c>
      <c r="Z35" s="41">
        <f t="shared" si="4"/>
        <v>0</v>
      </c>
      <c r="AA35" s="41">
        <f t="shared" si="4"/>
        <v>0</v>
      </c>
      <c r="AB35" s="41">
        <f t="shared" si="4"/>
        <v>0</v>
      </c>
      <c r="AC35" s="41">
        <f t="shared" si="4"/>
        <v>0</v>
      </c>
      <c r="AD35" s="41">
        <f t="shared" si="4"/>
        <v>0</v>
      </c>
      <c r="AE35" s="41">
        <f t="shared" si="4"/>
        <v>0</v>
      </c>
      <c r="AF35" s="41">
        <f t="shared" si="4"/>
        <v>0</v>
      </c>
      <c r="AG35" s="41">
        <f t="shared" si="4"/>
        <v>0</v>
      </c>
      <c r="AH35" s="41">
        <f t="shared" si="4"/>
        <v>0</v>
      </c>
      <c r="AI35" s="41">
        <f t="shared" si="4"/>
        <v>0</v>
      </c>
      <c r="AJ35" s="41">
        <f t="shared" si="4"/>
        <v>0</v>
      </c>
      <c r="AK35" s="41">
        <f t="shared" si="4"/>
        <v>0</v>
      </c>
      <c r="AL35" s="41">
        <f t="shared" si="4"/>
        <v>0</v>
      </c>
      <c r="AM35" s="41">
        <f t="shared" si="4"/>
        <v>0</v>
      </c>
      <c r="AN35" s="41">
        <f t="shared" si="4"/>
        <v>0</v>
      </c>
      <c r="AO35" s="41">
        <f t="shared" si="4"/>
        <v>0</v>
      </c>
      <c r="AP35" s="41">
        <f t="shared" si="4"/>
        <v>0</v>
      </c>
      <c r="AQ35" s="41">
        <f t="shared" si="4"/>
        <v>0</v>
      </c>
      <c r="AR35" s="41">
        <f t="shared" si="4"/>
        <v>0</v>
      </c>
      <c r="AS35" s="41">
        <f t="shared" si="4"/>
        <v>0</v>
      </c>
      <c r="AT35" s="41">
        <f t="shared" si="4"/>
        <v>0</v>
      </c>
      <c r="AU35" s="41">
        <f t="shared" si="4"/>
        <v>0</v>
      </c>
      <c r="AV35" s="41">
        <f t="shared" si="4"/>
        <v>0</v>
      </c>
      <c r="AW35" s="41">
        <f t="shared" si="4"/>
        <v>0</v>
      </c>
      <c r="AX35" s="41">
        <f t="shared" si="4"/>
        <v>0</v>
      </c>
      <c r="AY35" s="41">
        <f t="shared" si="4"/>
        <v>0</v>
      </c>
      <c r="AZ35" s="41">
        <f t="shared" si="4"/>
        <v>0</v>
      </c>
      <c r="BA35" s="41">
        <f t="shared" si="4"/>
        <v>0</v>
      </c>
      <c r="BB35" s="41">
        <f t="shared" si="4"/>
        <v>0</v>
      </c>
      <c r="BC35" s="41">
        <f t="shared" si="4"/>
        <v>0</v>
      </c>
      <c r="BD35" s="41">
        <f t="shared" si="4"/>
        <v>0</v>
      </c>
      <c r="BE35" s="41">
        <f t="shared" si="4"/>
        <v>0</v>
      </c>
      <c r="BF35" s="41">
        <f t="shared" si="4"/>
        <v>0</v>
      </c>
      <c r="BG35" s="41">
        <f t="shared" si="4"/>
        <v>0</v>
      </c>
      <c r="BH35" s="41">
        <f t="shared" si="4"/>
        <v>0</v>
      </c>
      <c r="BI35" s="41">
        <f t="shared" si="4"/>
        <v>0</v>
      </c>
      <c r="BJ35" s="41">
        <f t="shared" si="4"/>
        <v>0</v>
      </c>
      <c r="BK35" s="41">
        <f t="shared" si="4"/>
        <v>0</v>
      </c>
      <c r="BL35" s="41">
        <f t="shared" si="4"/>
        <v>0</v>
      </c>
      <c r="BM35" s="41">
        <f t="shared" si="4"/>
        <v>0</v>
      </c>
      <c r="BN35" s="41">
        <f t="shared" si="4"/>
        <v>0</v>
      </c>
      <c r="BO35" s="41">
        <f t="shared" si="4"/>
        <v>0</v>
      </c>
      <c r="BP35" s="41">
        <f t="shared" si="4"/>
        <v>0</v>
      </c>
      <c r="BQ35" s="41">
        <f aca="true" t="shared" si="5" ref="BQ35:DB35">SUM(BQ28:BQ34)</f>
        <v>0</v>
      </c>
      <c r="BR35" s="41">
        <f t="shared" si="5"/>
        <v>0</v>
      </c>
      <c r="BS35" s="41">
        <f t="shared" si="5"/>
        <v>0</v>
      </c>
      <c r="BT35" s="41">
        <f t="shared" si="5"/>
        <v>0</v>
      </c>
      <c r="BU35" s="41">
        <f t="shared" si="5"/>
        <v>0</v>
      </c>
      <c r="BV35" s="41">
        <f t="shared" si="5"/>
        <v>0</v>
      </c>
      <c r="BW35" s="41">
        <f t="shared" si="5"/>
        <v>0</v>
      </c>
      <c r="BX35" s="41">
        <f t="shared" si="5"/>
        <v>0</v>
      </c>
      <c r="BY35" s="41">
        <f t="shared" si="5"/>
        <v>0</v>
      </c>
      <c r="BZ35" s="41">
        <f t="shared" si="5"/>
        <v>0</v>
      </c>
      <c r="CA35" s="41">
        <f t="shared" si="5"/>
        <v>0</v>
      </c>
      <c r="CB35" s="41">
        <f t="shared" si="5"/>
        <v>0</v>
      </c>
      <c r="CC35" s="41">
        <f t="shared" si="5"/>
        <v>0</v>
      </c>
      <c r="CD35" s="41">
        <f t="shared" si="5"/>
        <v>0</v>
      </c>
      <c r="CE35" s="41">
        <f t="shared" si="5"/>
        <v>0</v>
      </c>
      <c r="CF35" s="41">
        <f t="shared" si="5"/>
        <v>0</v>
      </c>
      <c r="CG35" s="41">
        <f t="shared" si="5"/>
        <v>0</v>
      </c>
      <c r="CH35" s="41">
        <f t="shared" si="5"/>
        <v>0</v>
      </c>
      <c r="CI35" s="41">
        <f t="shared" si="5"/>
        <v>0</v>
      </c>
      <c r="CJ35" s="41">
        <f t="shared" si="5"/>
        <v>0</v>
      </c>
      <c r="CK35" s="41">
        <f t="shared" si="5"/>
        <v>0</v>
      </c>
      <c r="CL35" s="41">
        <f t="shared" si="5"/>
        <v>0</v>
      </c>
      <c r="CM35" s="41">
        <f t="shared" si="5"/>
        <v>0</v>
      </c>
      <c r="CN35" s="41">
        <f t="shared" si="5"/>
        <v>0</v>
      </c>
      <c r="CO35" s="41">
        <f t="shared" si="5"/>
        <v>0</v>
      </c>
      <c r="CP35" s="41">
        <f t="shared" si="5"/>
        <v>0</v>
      </c>
      <c r="CQ35" s="41">
        <f t="shared" si="5"/>
        <v>0</v>
      </c>
      <c r="CR35" s="41">
        <f t="shared" si="5"/>
        <v>0</v>
      </c>
      <c r="CS35" s="41">
        <f t="shared" si="5"/>
        <v>0</v>
      </c>
      <c r="CT35" s="41">
        <f t="shared" si="5"/>
        <v>0</v>
      </c>
      <c r="CU35" s="41">
        <f t="shared" si="5"/>
        <v>0</v>
      </c>
      <c r="CV35" s="41">
        <f t="shared" si="5"/>
        <v>0</v>
      </c>
      <c r="CW35" s="41">
        <f t="shared" si="5"/>
        <v>0</v>
      </c>
      <c r="CX35" s="41">
        <f t="shared" si="5"/>
        <v>0</v>
      </c>
      <c r="CY35" s="41">
        <f t="shared" si="5"/>
        <v>0</v>
      </c>
      <c r="CZ35" s="41">
        <f t="shared" si="5"/>
        <v>0</v>
      </c>
      <c r="DA35" s="41">
        <f t="shared" si="5"/>
        <v>0</v>
      </c>
      <c r="DB35" s="41">
        <f t="shared" si="5"/>
        <v>0</v>
      </c>
    </row>
    <row r="36" spans="1:106" ht="25.5" customHeight="1">
      <c r="A36" s="88" t="s">
        <v>43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</row>
    <row r="37" spans="1:106" ht="21" customHeight="1">
      <c r="A37" s="1"/>
      <c r="B37" s="1"/>
      <c r="C37" s="1"/>
      <c r="D37" s="1"/>
      <c r="E37" s="1"/>
      <c r="F37" s="10">
        <f aca="true" t="shared" si="6" ref="F37:F43">SUM(G37:DB37)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21" customHeight="1">
      <c r="A38" s="1"/>
      <c r="B38" s="1"/>
      <c r="C38" s="1"/>
      <c r="D38" s="1"/>
      <c r="E38" s="1"/>
      <c r="F38" s="10">
        <f t="shared" si="6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ht="21" customHeight="1">
      <c r="A39" s="1"/>
      <c r="B39" s="1"/>
      <c r="C39" s="1"/>
      <c r="D39" s="1"/>
      <c r="E39" s="1"/>
      <c r="F39" s="10">
        <f t="shared" si="6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21" customHeight="1">
      <c r="A40" s="1"/>
      <c r="B40" s="1"/>
      <c r="C40" s="1"/>
      <c r="D40" s="1"/>
      <c r="E40" s="1"/>
      <c r="F40" s="10">
        <f t="shared" si="6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21" customHeight="1">
      <c r="A41" s="1"/>
      <c r="B41" s="1"/>
      <c r="C41" s="1"/>
      <c r="D41" s="1"/>
      <c r="E41" s="1"/>
      <c r="F41" s="10">
        <f t="shared" si="6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21" customHeight="1">
      <c r="A42" s="1"/>
      <c r="B42" s="1"/>
      <c r="C42" s="1"/>
      <c r="D42" s="1"/>
      <c r="E42" s="1"/>
      <c r="F42" s="10">
        <f t="shared" si="6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21" customHeight="1">
      <c r="A43" s="1"/>
      <c r="B43" s="1"/>
      <c r="C43" s="1"/>
      <c r="D43" s="1"/>
      <c r="E43" s="1"/>
      <c r="F43" s="10">
        <f t="shared" si="6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33.75" customHeight="1">
      <c r="A44" s="13" t="s">
        <v>44</v>
      </c>
      <c r="B44" s="13"/>
      <c r="C44" s="13"/>
      <c r="D44" s="13"/>
      <c r="E44" s="14">
        <f>SUM(E37:E43)</f>
        <v>0</v>
      </c>
      <c r="F44" s="14">
        <f>SUM(F37:F43)</f>
        <v>0</v>
      </c>
      <c r="G44" s="41">
        <f>SUM(G37:G43)</f>
        <v>0</v>
      </c>
      <c r="H44" s="41">
        <f>SUM(H37:H43)</f>
        <v>0</v>
      </c>
      <c r="I44" s="41">
        <f>SUM(I37:I43)</f>
        <v>0</v>
      </c>
      <c r="J44" s="41">
        <f aca="true" t="shared" si="7" ref="J44:BU44">SUM(J37:J43)</f>
        <v>0</v>
      </c>
      <c r="K44" s="41">
        <f t="shared" si="7"/>
        <v>0</v>
      </c>
      <c r="L44" s="41">
        <f t="shared" si="7"/>
        <v>0</v>
      </c>
      <c r="M44" s="41">
        <f t="shared" si="7"/>
        <v>0</v>
      </c>
      <c r="N44" s="41">
        <f t="shared" si="7"/>
        <v>0</v>
      </c>
      <c r="O44" s="41">
        <f t="shared" si="7"/>
        <v>0</v>
      </c>
      <c r="P44" s="41">
        <f t="shared" si="7"/>
        <v>0</v>
      </c>
      <c r="Q44" s="41">
        <f t="shared" si="7"/>
        <v>0</v>
      </c>
      <c r="R44" s="41">
        <f t="shared" si="7"/>
        <v>0</v>
      </c>
      <c r="S44" s="41">
        <f t="shared" si="7"/>
        <v>0</v>
      </c>
      <c r="T44" s="41">
        <f t="shared" si="7"/>
        <v>0</v>
      </c>
      <c r="U44" s="41">
        <f t="shared" si="7"/>
        <v>0</v>
      </c>
      <c r="V44" s="41">
        <f t="shared" si="7"/>
        <v>0</v>
      </c>
      <c r="W44" s="41">
        <f t="shared" si="7"/>
        <v>0</v>
      </c>
      <c r="X44" s="41">
        <f t="shared" si="7"/>
        <v>0</v>
      </c>
      <c r="Y44" s="41">
        <f t="shared" si="7"/>
        <v>0</v>
      </c>
      <c r="Z44" s="41">
        <f t="shared" si="7"/>
        <v>0</v>
      </c>
      <c r="AA44" s="41">
        <f t="shared" si="7"/>
        <v>0</v>
      </c>
      <c r="AB44" s="41">
        <f t="shared" si="7"/>
        <v>0</v>
      </c>
      <c r="AC44" s="41">
        <f t="shared" si="7"/>
        <v>0</v>
      </c>
      <c r="AD44" s="41">
        <f t="shared" si="7"/>
        <v>0</v>
      </c>
      <c r="AE44" s="41">
        <f t="shared" si="7"/>
        <v>0</v>
      </c>
      <c r="AF44" s="41">
        <f t="shared" si="7"/>
        <v>0</v>
      </c>
      <c r="AG44" s="41">
        <f t="shared" si="7"/>
        <v>0</v>
      </c>
      <c r="AH44" s="41">
        <f t="shared" si="7"/>
        <v>0</v>
      </c>
      <c r="AI44" s="41">
        <f t="shared" si="7"/>
        <v>0</v>
      </c>
      <c r="AJ44" s="41">
        <f t="shared" si="7"/>
        <v>0</v>
      </c>
      <c r="AK44" s="41">
        <f t="shared" si="7"/>
        <v>0</v>
      </c>
      <c r="AL44" s="41">
        <f t="shared" si="7"/>
        <v>0</v>
      </c>
      <c r="AM44" s="41">
        <f t="shared" si="7"/>
        <v>0</v>
      </c>
      <c r="AN44" s="41">
        <f t="shared" si="7"/>
        <v>0</v>
      </c>
      <c r="AO44" s="41">
        <f t="shared" si="7"/>
        <v>0</v>
      </c>
      <c r="AP44" s="41">
        <f t="shared" si="7"/>
        <v>0</v>
      </c>
      <c r="AQ44" s="41">
        <f t="shared" si="7"/>
        <v>0</v>
      </c>
      <c r="AR44" s="41">
        <f t="shared" si="7"/>
        <v>0</v>
      </c>
      <c r="AS44" s="41">
        <f t="shared" si="7"/>
        <v>0</v>
      </c>
      <c r="AT44" s="41">
        <f t="shared" si="7"/>
        <v>0</v>
      </c>
      <c r="AU44" s="41">
        <f t="shared" si="7"/>
        <v>0</v>
      </c>
      <c r="AV44" s="41">
        <f t="shared" si="7"/>
        <v>0</v>
      </c>
      <c r="AW44" s="41">
        <f t="shared" si="7"/>
        <v>0</v>
      </c>
      <c r="AX44" s="41">
        <f t="shared" si="7"/>
        <v>0</v>
      </c>
      <c r="AY44" s="41">
        <f t="shared" si="7"/>
        <v>0</v>
      </c>
      <c r="AZ44" s="41">
        <f t="shared" si="7"/>
        <v>0</v>
      </c>
      <c r="BA44" s="41">
        <f t="shared" si="7"/>
        <v>0</v>
      </c>
      <c r="BB44" s="41">
        <f t="shared" si="7"/>
        <v>0</v>
      </c>
      <c r="BC44" s="41">
        <f t="shared" si="7"/>
        <v>0</v>
      </c>
      <c r="BD44" s="41">
        <f t="shared" si="7"/>
        <v>0</v>
      </c>
      <c r="BE44" s="41">
        <f t="shared" si="7"/>
        <v>0</v>
      </c>
      <c r="BF44" s="41">
        <f t="shared" si="7"/>
        <v>0</v>
      </c>
      <c r="BG44" s="41">
        <f t="shared" si="7"/>
        <v>0</v>
      </c>
      <c r="BH44" s="41">
        <f t="shared" si="7"/>
        <v>0</v>
      </c>
      <c r="BI44" s="41">
        <f t="shared" si="7"/>
        <v>0</v>
      </c>
      <c r="BJ44" s="41">
        <f t="shared" si="7"/>
        <v>0</v>
      </c>
      <c r="BK44" s="41">
        <f t="shared" si="7"/>
        <v>0</v>
      </c>
      <c r="BL44" s="41">
        <f t="shared" si="7"/>
        <v>0</v>
      </c>
      <c r="BM44" s="41">
        <f t="shared" si="7"/>
        <v>0</v>
      </c>
      <c r="BN44" s="41">
        <f t="shared" si="7"/>
        <v>0</v>
      </c>
      <c r="BO44" s="41">
        <f t="shared" si="7"/>
        <v>0</v>
      </c>
      <c r="BP44" s="41">
        <f t="shared" si="7"/>
        <v>0</v>
      </c>
      <c r="BQ44" s="41">
        <f t="shared" si="7"/>
        <v>0</v>
      </c>
      <c r="BR44" s="41">
        <f t="shared" si="7"/>
        <v>0</v>
      </c>
      <c r="BS44" s="41">
        <f t="shared" si="7"/>
        <v>0</v>
      </c>
      <c r="BT44" s="41">
        <f t="shared" si="7"/>
        <v>0</v>
      </c>
      <c r="BU44" s="41">
        <f t="shared" si="7"/>
        <v>0</v>
      </c>
      <c r="BV44" s="41">
        <f aca="true" t="shared" si="8" ref="BV44:DB44">SUM(BV37:BV43)</f>
        <v>0</v>
      </c>
      <c r="BW44" s="41">
        <f t="shared" si="8"/>
        <v>0</v>
      </c>
      <c r="BX44" s="41">
        <f t="shared" si="8"/>
        <v>0</v>
      </c>
      <c r="BY44" s="41">
        <f t="shared" si="8"/>
        <v>0</v>
      </c>
      <c r="BZ44" s="41">
        <f t="shared" si="8"/>
        <v>0</v>
      </c>
      <c r="CA44" s="41">
        <f t="shared" si="8"/>
        <v>0</v>
      </c>
      <c r="CB44" s="41">
        <f t="shared" si="8"/>
        <v>0</v>
      </c>
      <c r="CC44" s="41">
        <f t="shared" si="8"/>
        <v>0</v>
      </c>
      <c r="CD44" s="41">
        <f t="shared" si="8"/>
        <v>0</v>
      </c>
      <c r="CE44" s="41">
        <f t="shared" si="8"/>
        <v>0</v>
      </c>
      <c r="CF44" s="41">
        <f t="shared" si="8"/>
        <v>0</v>
      </c>
      <c r="CG44" s="41">
        <f t="shared" si="8"/>
        <v>0</v>
      </c>
      <c r="CH44" s="41">
        <f t="shared" si="8"/>
        <v>0</v>
      </c>
      <c r="CI44" s="41">
        <f t="shared" si="8"/>
        <v>0</v>
      </c>
      <c r="CJ44" s="41">
        <f t="shared" si="8"/>
        <v>0</v>
      </c>
      <c r="CK44" s="41">
        <f t="shared" si="8"/>
        <v>0</v>
      </c>
      <c r="CL44" s="41">
        <f t="shared" si="8"/>
        <v>0</v>
      </c>
      <c r="CM44" s="41">
        <f t="shared" si="8"/>
        <v>0</v>
      </c>
      <c r="CN44" s="41">
        <f t="shared" si="8"/>
        <v>0</v>
      </c>
      <c r="CO44" s="41">
        <f t="shared" si="8"/>
        <v>0</v>
      </c>
      <c r="CP44" s="41">
        <f t="shared" si="8"/>
        <v>0</v>
      </c>
      <c r="CQ44" s="41">
        <f t="shared" si="8"/>
        <v>0</v>
      </c>
      <c r="CR44" s="41">
        <f t="shared" si="8"/>
        <v>0</v>
      </c>
      <c r="CS44" s="41">
        <f t="shared" si="8"/>
        <v>0</v>
      </c>
      <c r="CT44" s="41">
        <f t="shared" si="8"/>
        <v>0</v>
      </c>
      <c r="CU44" s="41">
        <f t="shared" si="8"/>
        <v>0</v>
      </c>
      <c r="CV44" s="41">
        <f t="shared" si="8"/>
        <v>0</v>
      </c>
      <c r="CW44" s="41">
        <f t="shared" si="8"/>
        <v>0</v>
      </c>
      <c r="CX44" s="41">
        <f t="shared" si="8"/>
        <v>0</v>
      </c>
      <c r="CY44" s="41">
        <f t="shared" si="8"/>
        <v>0</v>
      </c>
      <c r="CZ44" s="41">
        <f t="shared" si="8"/>
        <v>0</v>
      </c>
      <c r="DA44" s="41">
        <f t="shared" si="8"/>
        <v>0</v>
      </c>
      <c r="DB44" s="41">
        <f t="shared" si="8"/>
        <v>0</v>
      </c>
    </row>
    <row r="45" spans="1:106" s="17" customFormat="1" ht="38.25" customHeight="1">
      <c r="A45" s="15" t="s">
        <v>28</v>
      </c>
      <c r="B45" s="15"/>
      <c r="C45" s="15"/>
      <c r="D45" s="15"/>
      <c r="E45" s="16">
        <f>E35+E26+E44</f>
        <v>0</v>
      </c>
      <c r="F45" s="16">
        <f>F35+F26+F44</f>
        <v>0</v>
      </c>
      <c r="G45" s="16">
        <f>G35+G26+G44</f>
        <v>0</v>
      </c>
      <c r="H45" s="16">
        <f>H35+H26+H44</f>
        <v>0</v>
      </c>
      <c r="I45" s="16">
        <f>I35+I26+I44</f>
        <v>0</v>
      </c>
      <c r="J45" s="16">
        <f aca="true" t="shared" si="9" ref="J45:BU45">J35+J26+J44</f>
        <v>0</v>
      </c>
      <c r="K45" s="16">
        <f t="shared" si="9"/>
        <v>0</v>
      </c>
      <c r="L45" s="16">
        <f t="shared" si="9"/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  <c r="T45" s="16">
        <f t="shared" si="9"/>
        <v>0</v>
      </c>
      <c r="U45" s="16">
        <f t="shared" si="9"/>
        <v>0</v>
      </c>
      <c r="V45" s="16">
        <f t="shared" si="9"/>
        <v>0</v>
      </c>
      <c r="W45" s="16">
        <f t="shared" si="9"/>
        <v>0</v>
      </c>
      <c r="X45" s="16">
        <f t="shared" si="9"/>
        <v>0</v>
      </c>
      <c r="Y45" s="16">
        <f t="shared" si="9"/>
        <v>0</v>
      </c>
      <c r="Z45" s="16">
        <f t="shared" si="9"/>
        <v>0</v>
      </c>
      <c r="AA45" s="16">
        <f t="shared" si="9"/>
        <v>0</v>
      </c>
      <c r="AB45" s="16">
        <f t="shared" si="9"/>
        <v>0</v>
      </c>
      <c r="AC45" s="16">
        <f t="shared" si="9"/>
        <v>0</v>
      </c>
      <c r="AD45" s="16">
        <f t="shared" si="9"/>
        <v>0</v>
      </c>
      <c r="AE45" s="16">
        <f t="shared" si="9"/>
        <v>0</v>
      </c>
      <c r="AF45" s="16">
        <f t="shared" si="9"/>
        <v>0</v>
      </c>
      <c r="AG45" s="16">
        <f t="shared" si="9"/>
        <v>0</v>
      </c>
      <c r="AH45" s="16">
        <f t="shared" si="9"/>
        <v>0</v>
      </c>
      <c r="AI45" s="16">
        <f t="shared" si="9"/>
        <v>0</v>
      </c>
      <c r="AJ45" s="16">
        <f t="shared" si="9"/>
        <v>0</v>
      </c>
      <c r="AK45" s="16">
        <f t="shared" si="9"/>
        <v>0</v>
      </c>
      <c r="AL45" s="16">
        <f t="shared" si="9"/>
        <v>0</v>
      </c>
      <c r="AM45" s="16">
        <f t="shared" si="9"/>
        <v>0</v>
      </c>
      <c r="AN45" s="16">
        <f t="shared" si="9"/>
        <v>0</v>
      </c>
      <c r="AO45" s="16">
        <f t="shared" si="9"/>
        <v>0</v>
      </c>
      <c r="AP45" s="16">
        <f t="shared" si="9"/>
        <v>0</v>
      </c>
      <c r="AQ45" s="16">
        <f t="shared" si="9"/>
        <v>0</v>
      </c>
      <c r="AR45" s="16">
        <f t="shared" si="9"/>
        <v>0</v>
      </c>
      <c r="AS45" s="16">
        <f t="shared" si="9"/>
        <v>0</v>
      </c>
      <c r="AT45" s="16">
        <f t="shared" si="9"/>
        <v>0</v>
      </c>
      <c r="AU45" s="16">
        <f t="shared" si="9"/>
        <v>0</v>
      </c>
      <c r="AV45" s="16">
        <f t="shared" si="9"/>
        <v>0</v>
      </c>
      <c r="AW45" s="16">
        <f t="shared" si="9"/>
        <v>0</v>
      </c>
      <c r="AX45" s="16">
        <f t="shared" si="9"/>
        <v>0</v>
      </c>
      <c r="AY45" s="16">
        <f t="shared" si="9"/>
        <v>0</v>
      </c>
      <c r="AZ45" s="16">
        <f t="shared" si="9"/>
        <v>0</v>
      </c>
      <c r="BA45" s="16">
        <f t="shared" si="9"/>
        <v>0</v>
      </c>
      <c r="BB45" s="16">
        <f t="shared" si="9"/>
        <v>0</v>
      </c>
      <c r="BC45" s="16">
        <f t="shared" si="9"/>
        <v>0</v>
      </c>
      <c r="BD45" s="16">
        <f t="shared" si="9"/>
        <v>0</v>
      </c>
      <c r="BE45" s="16">
        <f t="shared" si="9"/>
        <v>0</v>
      </c>
      <c r="BF45" s="16">
        <f t="shared" si="9"/>
        <v>0</v>
      </c>
      <c r="BG45" s="16">
        <f t="shared" si="9"/>
        <v>0</v>
      </c>
      <c r="BH45" s="16">
        <f t="shared" si="9"/>
        <v>0</v>
      </c>
      <c r="BI45" s="16">
        <f t="shared" si="9"/>
        <v>0</v>
      </c>
      <c r="BJ45" s="16">
        <f t="shared" si="9"/>
        <v>0</v>
      </c>
      <c r="BK45" s="16">
        <f t="shared" si="9"/>
        <v>0</v>
      </c>
      <c r="BL45" s="16">
        <f t="shared" si="9"/>
        <v>0</v>
      </c>
      <c r="BM45" s="16">
        <f t="shared" si="9"/>
        <v>0</v>
      </c>
      <c r="BN45" s="16">
        <f t="shared" si="9"/>
        <v>0</v>
      </c>
      <c r="BO45" s="16">
        <f t="shared" si="9"/>
        <v>0</v>
      </c>
      <c r="BP45" s="16">
        <f t="shared" si="9"/>
        <v>0</v>
      </c>
      <c r="BQ45" s="16">
        <f t="shared" si="9"/>
        <v>0</v>
      </c>
      <c r="BR45" s="16">
        <f t="shared" si="9"/>
        <v>0</v>
      </c>
      <c r="BS45" s="16">
        <f t="shared" si="9"/>
        <v>0</v>
      </c>
      <c r="BT45" s="16">
        <f t="shared" si="9"/>
        <v>0</v>
      </c>
      <c r="BU45" s="16">
        <f t="shared" si="9"/>
        <v>0</v>
      </c>
      <c r="BV45" s="16">
        <f aca="true" t="shared" si="10" ref="BV45:DB45">BV35+BV26+BV44</f>
        <v>0</v>
      </c>
      <c r="BW45" s="16">
        <f t="shared" si="10"/>
        <v>0</v>
      </c>
      <c r="BX45" s="16">
        <f t="shared" si="10"/>
        <v>0</v>
      </c>
      <c r="BY45" s="16">
        <f t="shared" si="10"/>
        <v>0</v>
      </c>
      <c r="BZ45" s="16">
        <f t="shared" si="10"/>
        <v>0</v>
      </c>
      <c r="CA45" s="16">
        <f t="shared" si="10"/>
        <v>0</v>
      </c>
      <c r="CB45" s="16">
        <f t="shared" si="10"/>
        <v>0</v>
      </c>
      <c r="CC45" s="16">
        <f t="shared" si="10"/>
        <v>0</v>
      </c>
      <c r="CD45" s="16">
        <f t="shared" si="10"/>
        <v>0</v>
      </c>
      <c r="CE45" s="16">
        <f t="shared" si="10"/>
        <v>0</v>
      </c>
      <c r="CF45" s="16">
        <f t="shared" si="10"/>
        <v>0</v>
      </c>
      <c r="CG45" s="16">
        <f t="shared" si="10"/>
        <v>0</v>
      </c>
      <c r="CH45" s="16">
        <f t="shared" si="10"/>
        <v>0</v>
      </c>
      <c r="CI45" s="16">
        <f t="shared" si="10"/>
        <v>0</v>
      </c>
      <c r="CJ45" s="16">
        <f t="shared" si="10"/>
        <v>0</v>
      </c>
      <c r="CK45" s="16">
        <f t="shared" si="10"/>
        <v>0</v>
      </c>
      <c r="CL45" s="16">
        <f t="shared" si="10"/>
        <v>0</v>
      </c>
      <c r="CM45" s="16">
        <f t="shared" si="10"/>
        <v>0</v>
      </c>
      <c r="CN45" s="16">
        <f t="shared" si="10"/>
        <v>0</v>
      </c>
      <c r="CO45" s="16">
        <f t="shared" si="10"/>
        <v>0</v>
      </c>
      <c r="CP45" s="16">
        <f t="shared" si="10"/>
        <v>0</v>
      </c>
      <c r="CQ45" s="16">
        <f t="shared" si="10"/>
        <v>0</v>
      </c>
      <c r="CR45" s="16">
        <f t="shared" si="10"/>
        <v>0</v>
      </c>
      <c r="CS45" s="16">
        <f t="shared" si="10"/>
        <v>0</v>
      </c>
      <c r="CT45" s="16">
        <f t="shared" si="10"/>
        <v>0</v>
      </c>
      <c r="CU45" s="16">
        <f t="shared" si="10"/>
        <v>0</v>
      </c>
      <c r="CV45" s="16">
        <f t="shared" si="10"/>
        <v>0</v>
      </c>
      <c r="CW45" s="16">
        <f t="shared" si="10"/>
        <v>0</v>
      </c>
      <c r="CX45" s="16">
        <f t="shared" si="10"/>
        <v>0</v>
      </c>
      <c r="CY45" s="16">
        <f t="shared" si="10"/>
        <v>0</v>
      </c>
      <c r="CZ45" s="16">
        <f t="shared" si="10"/>
        <v>0</v>
      </c>
      <c r="DA45" s="16">
        <f t="shared" si="10"/>
        <v>0</v>
      </c>
      <c r="DB45" s="16">
        <f t="shared" si="10"/>
        <v>0</v>
      </c>
    </row>
    <row r="46" spans="1:26" ht="14.25" customHeight="1">
      <c r="A46" s="18"/>
      <c r="B46" s="18"/>
      <c r="C46" s="18"/>
      <c r="D46" s="18"/>
      <c r="E46" s="19"/>
      <c r="F46" s="19"/>
      <c r="G46" s="20"/>
      <c r="H46" s="20"/>
      <c r="I46" s="21"/>
      <c r="J46" s="21"/>
      <c r="K46" s="20"/>
      <c r="L46" s="20"/>
      <c r="M46" s="2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0" ht="23.25" customHeight="1">
      <c r="A48" s="40" t="s">
        <v>17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8"/>
    </row>
    <row r="49" spans="1:28" s="64" customFormat="1" ht="24" customHeight="1">
      <c r="A49" s="74" t="s">
        <v>476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AA49" s="67"/>
      <c r="AB49" s="67"/>
    </row>
    <row r="50" spans="1:106" ht="19.5" customHeight="1">
      <c r="A50" s="108" t="s">
        <v>24</v>
      </c>
      <c r="B50" s="150" t="s">
        <v>48</v>
      </c>
      <c r="C50" s="150" t="s">
        <v>49</v>
      </c>
      <c r="D50" s="150" t="s">
        <v>450</v>
      </c>
      <c r="E50" s="108" t="s">
        <v>25</v>
      </c>
      <c r="F50" s="108" t="s">
        <v>26</v>
      </c>
      <c r="G50" s="109" t="s">
        <v>21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1"/>
    </row>
    <row r="51" spans="1:106" ht="18" customHeight="1">
      <c r="A51" s="108"/>
      <c r="B51" s="151"/>
      <c r="C51" s="151"/>
      <c r="D51" s="151"/>
      <c r="E51" s="108"/>
      <c r="F51" s="108"/>
      <c r="G51" s="97" t="s">
        <v>0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112"/>
      <c r="AZ51" s="89" t="s">
        <v>1</v>
      </c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99" t="s">
        <v>2</v>
      </c>
      <c r="CJ51" s="100"/>
      <c r="CK51" s="100"/>
      <c r="CL51" s="100"/>
      <c r="CM51" s="100"/>
      <c r="CN51" s="100"/>
      <c r="CO51" s="100"/>
      <c r="CP51" s="100"/>
      <c r="CQ51" s="100"/>
      <c r="CR51" s="101"/>
      <c r="CS51" s="99" t="s">
        <v>3</v>
      </c>
      <c r="CT51" s="100"/>
      <c r="CU51" s="100"/>
      <c r="CV51" s="100"/>
      <c r="CW51" s="100"/>
      <c r="CX51" s="100"/>
      <c r="CY51" s="100"/>
      <c r="CZ51" s="100"/>
      <c r="DA51" s="100"/>
      <c r="DB51" s="101"/>
    </row>
    <row r="52" spans="1:106" ht="27.75" customHeight="1">
      <c r="A52" s="108"/>
      <c r="B52" s="151"/>
      <c r="C52" s="151"/>
      <c r="D52" s="151"/>
      <c r="E52" s="108"/>
      <c r="F52" s="108"/>
      <c r="G52" s="116" t="s">
        <v>32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9" t="s">
        <v>23</v>
      </c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20" t="s">
        <v>22</v>
      </c>
      <c r="AQ52" s="120"/>
      <c r="AR52" s="120"/>
      <c r="AS52" s="120"/>
      <c r="AT52" s="120"/>
      <c r="AU52" s="120"/>
      <c r="AV52" s="120"/>
      <c r="AW52" s="120"/>
      <c r="AX52" s="120"/>
      <c r="AY52" s="120"/>
      <c r="AZ52" s="99" t="s">
        <v>37</v>
      </c>
      <c r="BA52" s="100"/>
      <c r="BB52" s="100"/>
      <c r="BC52" s="100"/>
      <c r="BD52" s="101"/>
      <c r="BE52" s="99" t="s">
        <v>38</v>
      </c>
      <c r="BF52" s="100"/>
      <c r="BG52" s="100"/>
      <c r="BH52" s="100"/>
      <c r="BI52" s="100"/>
      <c r="BJ52" s="100"/>
      <c r="BK52" s="100"/>
      <c r="BL52" s="100"/>
      <c r="BM52" s="100"/>
      <c r="BN52" s="101"/>
      <c r="BO52" s="99" t="s">
        <v>39</v>
      </c>
      <c r="BP52" s="100"/>
      <c r="BQ52" s="100"/>
      <c r="BR52" s="100"/>
      <c r="BS52" s="100"/>
      <c r="BT52" s="100"/>
      <c r="BU52" s="100"/>
      <c r="BV52" s="100"/>
      <c r="BW52" s="100"/>
      <c r="BX52" s="101"/>
      <c r="BY52" s="99" t="s">
        <v>40</v>
      </c>
      <c r="BZ52" s="100"/>
      <c r="CA52" s="100"/>
      <c r="CB52" s="100"/>
      <c r="CC52" s="100"/>
      <c r="CD52" s="100"/>
      <c r="CE52" s="100"/>
      <c r="CF52" s="100"/>
      <c r="CG52" s="100"/>
      <c r="CH52" s="101"/>
      <c r="CI52" s="113"/>
      <c r="CJ52" s="114"/>
      <c r="CK52" s="114"/>
      <c r="CL52" s="114"/>
      <c r="CM52" s="114"/>
      <c r="CN52" s="114"/>
      <c r="CO52" s="114"/>
      <c r="CP52" s="114"/>
      <c r="CQ52" s="114"/>
      <c r="CR52" s="115"/>
      <c r="CS52" s="113"/>
      <c r="CT52" s="114"/>
      <c r="CU52" s="114"/>
      <c r="CV52" s="114"/>
      <c r="CW52" s="114"/>
      <c r="CX52" s="114"/>
      <c r="CY52" s="114"/>
      <c r="CZ52" s="114"/>
      <c r="DA52" s="114"/>
      <c r="DB52" s="115"/>
    </row>
    <row r="53" spans="1:106" ht="22.5" customHeight="1">
      <c r="A53" s="108"/>
      <c r="B53" s="151"/>
      <c r="C53" s="151"/>
      <c r="D53" s="151"/>
      <c r="E53" s="108"/>
      <c r="F53" s="108"/>
      <c r="G53" s="97" t="s">
        <v>19</v>
      </c>
      <c r="H53" s="98"/>
      <c r="I53" s="98"/>
      <c r="J53" s="98"/>
      <c r="K53" s="98"/>
      <c r="L53" s="98"/>
      <c r="M53" s="98"/>
      <c r="N53" s="98"/>
      <c r="O53" s="98"/>
      <c r="P53" s="112"/>
      <c r="Q53" s="99" t="s">
        <v>20</v>
      </c>
      <c r="R53" s="100"/>
      <c r="S53" s="100"/>
      <c r="T53" s="100"/>
      <c r="U53" s="101"/>
      <c r="V53" s="91" t="s">
        <v>35</v>
      </c>
      <c r="W53" s="92"/>
      <c r="X53" s="92"/>
      <c r="Y53" s="92"/>
      <c r="Z53" s="93"/>
      <c r="AA53" s="91" t="s">
        <v>36</v>
      </c>
      <c r="AB53" s="92"/>
      <c r="AC53" s="92"/>
      <c r="AD53" s="92"/>
      <c r="AE53" s="93"/>
      <c r="AF53" s="91" t="s">
        <v>41</v>
      </c>
      <c r="AG53" s="92"/>
      <c r="AH53" s="92"/>
      <c r="AI53" s="92"/>
      <c r="AJ53" s="93"/>
      <c r="AK53" s="91" t="s">
        <v>42</v>
      </c>
      <c r="AL53" s="92"/>
      <c r="AM53" s="92"/>
      <c r="AN53" s="92"/>
      <c r="AO53" s="93"/>
      <c r="AP53" s="91" t="s">
        <v>19</v>
      </c>
      <c r="AQ53" s="92"/>
      <c r="AR53" s="92"/>
      <c r="AS53" s="92"/>
      <c r="AT53" s="93"/>
      <c r="AU53" s="91" t="s">
        <v>20</v>
      </c>
      <c r="AV53" s="92"/>
      <c r="AW53" s="92"/>
      <c r="AX53" s="92"/>
      <c r="AY53" s="93"/>
      <c r="AZ53" s="102"/>
      <c r="BA53" s="103"/>
      <c r="BB53" s="103"/>
      <c r="BC53" s="103"/>
      <c r="BD53" s="104"/>
      <c r="BE53" s="102"/>
      <c r="BF53" s="103"/>
      <c r="BG53" s="103"/>
      <c r="BH53" s="103"/>
      <c r="BI53" s="103"/>
      <c r="BJ53" s="103"/>
      <c r="BK53" s="103"/>
      <c r="BL53" s="103"/>
      <c r="BM53" s="103"/>
      <c r="BN53" s="104"/>
      <c r="BO53" s="102"/>
      <c r="BP53" s="103"/>
      <c r="BQ53" s="103"/>
      <c r="BR53" s="103"/>
      <c r="BS53" s="103"/>
      <c r="BT53" s="103"/>
      <c r="BU53" s="103"/>
      <c r="BV53" s="103"/>
      <c r="BW53" s="103"/>
      <c r="BX53" s="104"/>
      <c r="BY53" s="102"/>
      <c r="BZ53" s="103"/>
      <c r="CA53" s="103"/>
      <c r="CB53" s="103"/>
      <c r="CC53" s="103"/>
      <c r="CD53" s="103"/>
      <c r="CE53" s="103"/>
      <c r="CF53" s="103"/>
      <c r="CG53" s="103"/>
      <c r="CH53" s="104"/>
      <c r="CI53" s="102"/>
      <c r="CJ53" s="103"/>
      <c r="CK53" s="103"/>
      <c r="CL53" s="103"/>
      <c r="CM53" s="103"/>
      <c r="CN53" s="103"/>
      <c r="CO53" s="103"/>
      <c r="CP53" s="103"/>
      <c r="CQ53" s="103"/>
      <c r="CR53" s="104"/>
      <c r="CS53" s="102"/>
      <c r="CT53" s="103"/>
      <c r="CU53" s="103"/>
      <c r="CV53" s="103"/>
      <c r="CW53" s="103"/>
      <c r="CX53" s="103"/>
      <c r="CY53" s="103"/>
      <c r="CZ53" s="103"/>
      <c r="DA53" s="103"/>
      <c r="DB53" s="104"/>
    </row>
    <row r="54" spans="1:106" ht="28.5" customHeight="1">
      <c r="A54" s="108"/>
      <c r="B54" s="151"/>
      <c r="C54" s="151"/>
      <c r="D54" s="151"/>
      <c r="E54" s="108"/>
      <c r="F54" s="108"/>
      <c r="G54" s="105" t="s">
        <v>33</v>
      </c>
      <c r="H54" s="106"/>
      <c r="I54" s="106"/>
      <c r="J54" s="106"/>
      <c r="K54" s="107"/>
      <c r="L54" s="105" t="s">
        <v>34</v>
      </c>
      <c r="M54" s="106"/>
      <c r="N54" s="106"/>
      <c r="O54" s="106"/>
      <c r="P54" s="107"/>
      <c r="Q54" s="102"/>
      <c r="R54" s="103"/>
      <c r="S54" s="103"/>
      <c r="T54" s="103"/>
      <c r="U54" s="104"/>
      <c r="V54" s="94"/>
      <c r="W54" s="95"/>
      <c r="X54" s="95"/>
      <c r="Y54" s="95"/>
      <c r="Z54" s="96"/>
      <c r="AA54" s="94"/>
      <c r="AB54" s="95"/>
      <c r="AC54" s="95"/>
      <c r="AD54" s="95"/>
      <c r="AE54" s="96"/>
      <c r="AF54" s="94"/>
      <c r="AG54" s="95"/>
      <c r="AH54" s="95"/>
      <c r="AI54" s="95"/>
      <c r="AJ54" s="96"/>
      <c r="AK54" s="94"/>
      <c r="AL54" s="95"/>
      <c r="AM54" s="95"/>
      <c r="AN54" s="95"/>
      <c r="AO54" s="96"/>
      <c r="AP54" s="94"/>
      <c r="AQ54" s="95"/>
      <c r="AR54" s="95"/>
      <c r="AS54" s="95"/>
      <c r="AT54" s="96"/>
      <c r="AU54" s="94"/>
      <c r="AV54" s="95"/>
      <c r="AW54" s="95"/>
      <c r="AX54" s="95"/>
      <c r="AY54" s="96"/>
      <c r="AZ54" s="97" t="s">
        <v>20</v>
      </c>
      <c r="BA54" s="98"/>
      <c r="BB54" s="98"/>
      <c r="BC54" s="98"/>
      <c r="BD54" s="98"/>
      <c r="BE54" s="89" t="s">
        <v>19</v>
      </c>
      <c r="BF54" s="89"/>
      <c r="BG54" s="89"/>
      <c r="BH54" s="89"/>
      <c r="BI54" s="89"/>
      <c r="BJ54" s="97" t="s">
        <v>20</v>
      </c>
      <c r="BK54" s="98"/>
      <c r="BL54" s="98"/>
      <c r="BM54" s="98"/>
      <c r="BN54" s="98"/>
      <c r="BO54" s="89" t="s">
        <v>19</v>
      </c>
      <c r="BP54" s="89"/>
      <c r="BQ54" s="89"/>
      <c r="BR54" s="89"/>
      <c r="BS54" s="89"/>
      <c r="BT54" s="97" t="s">
        <v>20</v>
      </c>
      <c r="BU54" s="98"/>
      <c r="BV54" s="98"/>
      <c r="BW54" s="98"/>
      <c r="BX54" s="98"/>
      <c r="BY54" s="89" t="s">
        <v>19</v>
      </c>
      <c r="BZ54" s="89"/>
      <c r="CA54" s="89"/>
      <c r="CB54" s="89"/>
      <c r="CC54" s="89"/>
      <c r="CD54" s="97" t="s">
        <v>20</v>
      </c>
      <c r="CE54" s="98"/>
      <c r="CF54" s="98"/>
      <c r="CG54" s="98"/>
      <c r="CH54" s="98"/>
      <c r="CI54" s="89" t="s">
        <v>19</v>
      </c>
      <c r="CJ54" s="89"/>
      <c r="CK54" s="89"/>
      <c r="CL54" s="89"/>
      <c r="CM54" s="89"/>
      <c r="CN54" s="89" t="s">
        <v>20</v>
      </c>
      <c r="CO54" s="89"/>
      <c r="CP54" s="89"/>
      <c r="CQ54" s="89"/>
      <c r="CR54" s="89"/>
      <c r="CS54" s="89" t="s">
        <v>19</v>
      </c>
      <c r="CT54" s="89"/>
      <c r="CU54" s="89"/>
      <c r="CV54" s="89"/>
      <c r="CW54" s="89"/>
      <c r="CX54" s="89" t="s">
        <v>20</v>
      </c>
      <c r="CY54" s="89"/>
      <c r="CZ54" s="89"/>
      <c r="DA54" s="89"/>
      <c r="DB54" s="89"/>
    </row>
    <row r="55" spans="1:106" ht="30">
      <c r="A55" s="108"/>
      <c r="B55" s="151"/>
      <c r="C55" s="151"/>
      <c r="D55" s="151"/>
      <c r="E55" s="108"/>
      <c r="F55" s="108"/>
      <c r="G55" s="57" t="s">
        <v>50</v>
      </c>
      <c r="H55" s="57" t="s">
        <v>54</v>
      </c>
      <c r="I55" s="57" t="s">
        <v>55</v>
      </c>
      <c r="J55" s="57" t="s">
        <v>56</v>
      </c>
      <c r="K55" s="57" t="s">
        <v>51</v>
      </c>
      <c r="L55" s="57" t="s">
        <v>50</v>
      </c>
      <c r="M55" s="57" t="s">
        <v>54</v>
      </c>
      <c r="N55" s="57" t="s">
        <v>55</v>
      </c>
      <c r="O55" s="57" t="s">
        <v>56</v>
      </c>
      <c r="P55" s="57" t="s">
        <v>51</v>
      </c>
      <c r="Q55" s="57" t="s">
        <v>50</v>
      </c>
      <c r="R55" s="57" t="s">
        <v>54</v>
      </c>
      <c r="S55" s="57" t="s">
        <v>55</v>
      </c>
      <c r="T55" s="57" t="s">
        <v>56</v>
      </c>
      <c r="U55" s="57" t="s">
        <v>51</v>
      </c>
      <c r="V55" s="57" t="s">
        <v>50</v>
      </c>
      <c r="W55" s="57" t="s">
        <v>54</v>
      </c>
      <c r="X55" s="57" t="s">
        <v>55</v>
      </c>
      <c r="Y55" s="57" t="s">
        <v>56</v>
      </c>
      <c r="Z55" s="57" t="s">
        <v>51</v>
      </c>
      <c r="AA55" s="57" t="s">
        <v>50</v>
      </c>
      <c r="AB55" s="57" t="s">
        <v>54</v>
      </c>
      <c r="AC55" s="57" t="s">
        <v>55</v>
      </c>
      <c r="AD55" s="57" t="s">
        <v>56</v>
      </c>
      <c r="AE55" s="57" t="s">
        <v>51</v>
      </c>
      <c r="AF55" s="57" t="s">
        <v>50</v>
      </c>
      <c r="AG55" s="57" t="s">
        <v>54</v>
      </c>
      <c r="AH55" s="57" t="s">
        <v>55</v>
      </c>
      <c r="AI55" s="57" t="s">
        <v>56</v>
      </c>
      <c r="AJ55" s="57" t="s">
        <v>51</v>
      </c>
      <c r="AK55" s="57" t="s">
        <v>50</v>
      </c>
      <c r="AL55" s="57" t="s">
        <v>54</v>
      </c>
      <c r="AM55" s="57" t="s">
        <v>55</v>
      </c>
      <c r="AN55" s="57" t="s">
        <v>56</v>
      </c>
      <c r="AO55" s="57" t="s">
        <v>51</v>
      </c>
      <c r="AP55" s="57" t="s">
        <v>50</v>
      </c>
      <c r="AQ55" s="57" t="s">
        <v>54</v>
      </c>
      <c r="AR55" s="57" t="s">
        <v>55</v>
      </c>
      <c r="AS55" s="57" t="s">
        <v>56</v>
      </c>
      <c r="AT55" s="57" t="s">
        <v>51</v>
      </c>
      <c r="AU55" s="57" t="s">
        <v>50</v>
      </c>
      <c r="AV55" s="57" t="s">
        <v>54</v>
      </c>
      <c r="AW55" s="57" t="s">
        <v>55</v>
      </c>
      <c r="AX55" s="57" t="s">
        <v>56</v>
      </c>
      <c r="AY55" s="57" t="s">
        <v>51</v>
      </c>
      <c r="AZ55" s="57" t="s">
        <v>50</v>
      </c>
      <c r="BA55" s="57" t="s">
        <v>54</v>
      </c>
      <c r="BB55" s="57" t="s">
        <v>55</v>
      </c>
      <c r="BC55" s="57" t="s">
        <v>56</v>
      </c>
      <c r="BD55" s="57" t="s">
        <v>51</v>
      </c>
      <c r="BE55" s="57" t="s">
        <v>50</v>
      </c>
      <c r="BF55" s="57" t="s">
        <v>54</v>
      </c>
      <c r="BG55" s="57" t="s">
        <v>55</v>
      </c>
      <c r="BH55" s="57" t="s">
        <v>56</v>
      </c>
      <c r="BI55" s="57" t="s">
        <v>51</v>
      </c>
      <c r="BJ55" s="57" t="s">
        <v>50</v>
      </c>
      <c r="BK55" s="57" t="s">
        <v>54</v>
      </c>
      <c r="BL55" s="57" t="s">
        <v>55</v>
      </c>
      <c r="BM55" s="57" t="s">
        <v>56</v>
      </c>
      <c r="BN55" s="57" t="s">
        <v>51</v>
      </c>
      <c r="BO55" s="57" t="s">
        <v>50</v>
      </c>
      <c r="BP55" s="57" t="s">
        <v>54</v>
      </c>
      <c r="BQ55" s="57" t="s">
        <v>55</v>
      </c>
      <c r="BR55" s="57" t="s">
        <v>56</v>
      </c>
      <c r="BS55" s="57" t="s">
        <v>51</v>
      </c>
      <c r="BT55" s="57" t="s">
        <v>50</v>
      </c>
      <c r="BU55" s="57" t="s">
        <v>54</v>
      </c>
      <c r="BV55" s="57" t="s">
        <v>55</v>
      </c>
      <c r="BW55" s="57" t="s">
        <v>56</v>
      </c>
      <c r="BX55" s="57" t="s">
        <v>51</v>
      </c>
      <c r="BY55" s="57" t="s">
        <v>50</v>
      </c>
      <c r="BZ55" s="57" t="s">
        <v>54</v>
      </c>
      <c r="CA55" s="57" t="s">
        <v>55</v>
      </c>
      <c r="CB55" s="57" t="s">
        <v>56</v>
      </c>
      <c r="CC55" s="57" t="s">
        <v>51</v>
      </c>
      <c r="CD55" s="57" t="s">
        <v>50</v>
      </c>
      <c r="CE55" s="57" t="s">
        <v>54</v>
      </c>
      <c r="CF55" s="57" t="s">
        <v>55</v>
      </c>
      <c r="CG55" s="57" t="s">
        <v>56</v>
      </c>
      <c r="CH55" s="57" t="s">
        <v>51</v>
      </c>
      <c r="CI55" s="57" t="s">
        <v>50</v>
      </c>
      <c r="CJ55" s="57" t="s">
        <v>54</v>
      </c>
      <c r="CK55" s="57" t="s">
        <v>55</v>
      </c>
      <c r="CL55" s="57" t="s">
        <v>56</v>
      </c>
      <c r="CM55" s="57" t="s">
        <v>51</v>
      </c>
      <c r="CN55" s="57" t="s">
        <v>50</v>
      </c>
      <c r="CO55" s="57" t="s">
        <v>54</v>
      </c>
      <c r="CP55" s="57" t="s">
        <v>55</v>
      </c>
      <c r="CQ55" s="57" t="s">
        <v>56</v>
      </c>
      <c r="CR55" s="57" t="s">
        <v>51</v>
      </c>
      <c r="CS55" s="57" t="s">
        <v>50</v>
      </c>
      <c r="CT55" s="57" t="s">
        <v>54</v>
      </c>
      <c r="CU55" s="57" t="s">
        <v>55</v>
      </c>
      <c r="CV55" s="57" t="s">
        <v>56</v>
      </c>
      <c r="CW55" s="57" t="s">
        <v>51</v>
      </c>
      <c r="CX55" s="57" t="s">
        <v>50</v>
      </c>
      <c r="CY55" s="57" t="s">
        <v>54</v>
      </c>
      <c r="CZ55" s="57" t="s">
        <v>55</v>
      </c>
      <c r="DA55" s="57" t="s">
        <v>56</v>
      </c>
      <c r="DB55" s="57" t="s">
        <v>51</v>
      </c>
    </row>
    <row r="56" spans="1:106" ht="15">
      <c r="A56" s="11">
        <v>1</v>
      </c>
      <c r="B56" s="12">
        <v>2</v>
      </c>
      <c r="C56" s="11">
        <v>3</v>
      </c>
      <c r="D56" s="12">
        <v>4</v>
      </c>
      <c r="E56" s="11">
        <v>5</v>
      </c>
      <c r="F56" s="12">
        <v>6</v>
      </c>
      <c r="G56" s="11">
        <v>7</v>
      </c>
      <c r="H56" s="12">
        <v>8</v>
      </c>
      <c r="I56" s="11">
        <v>9</v>
      </c>
      <c r="J56" s="12">
        <v>10</v>
      </c>
      <c r="K56" s="11">
        <v>11</v>
      </c>
      <c r="L56" s="12">
        <v>12</v>
      </c>
      <c r="M56" s="11">
        <v>13</v>
      </c>
      <c r="N56" s="12">
        <v>14</v>
      </c>
      <c r="O56" s="11">
        <v>15</v>
      </c>
      <c r="P56" s="12">
        <v>16</v>
      </c>
      <c r="Q56" s="11">
        <v>17</v>
      </c>
      <c r="R56" s="12">
        <v>18</v>
      </c>
      <c r="S56" s="11">
        <v>19</v>
      </c>
      <c r="T56" s="12">
        <v>20</v>
      </c>
      <c r="U56" s="11">
        <v>21</v>
      </c>
      <c r="V56" s="12">
        <v>22</v>
      </c>
      <c r="W56" s="11">
        <v>23</v>
      </c>
      <c r="X56" s="12">
        <v>24</v>
      </c>
      <c r="Y56" s="11">
        <v>25</v>
      </c>
      <c r="Z56" s="12">
        <v>26</v>
      </c>
      <c r="AA56" s="11">
        <v>27</v>
      </c>
      <c r="AB56" s="12">
        <v>28</v>
      </c>
      <c r="AC56" s="11">
        <v>29</v>
      </c>
      <c r="AD56" s="12">
        <v>30</v>
      </c>
      <c r="AE56" s="11">
        <v>31</v>
      </c>
      <c r="AF56" s="12">
        <v>32</v>
      </c>
      <c r="AG56" s="11">
        <v>33</v>
      </c>
      <c r="AH56" s="12">
        <v>34</v>
      </c>
      <c r="AI56" s="11">
        <v>35</v>
      </c>
      <c r="AJ56" s="12">
        <v>36</v>
      </c>
      <c r="AK56" s="11">
        <v>37</v>
      </c>
      <c r="AL56" s="12">
        <v>38</v>
      </c>
      <c r="AM56" s="11">
        <v>39</v>
      </c>
      <c r="AN56" s="12">
        <v>40</v>
      </c>
      <c r="AO56" s="11">
        <v>41</v>
      </c>
      <c r="AP56" s="12">
        <v>42</v>
      </c>
      <c r="AQ56" s="11">
        <v>43</v>
      </c>
      <c r="AR56" s="12">
        <v>44</v>
      </c>
      <c r="AS56" s="11">
        <v>45</v>
      </c>
      <c r="AT56" s="12">
        <v>46</v>
      </c>
      <c r="AU56" s="11">
        <v>47</v>
      </c>
      <c r="AV56" s="12">
        <v>48</v>
      </c>
      <c r="AW56" s="11">
        <v>49</v>
      </c>
      <c r="AX56" s="12">
        <v>50</v>
      </c>
      <c r="AY56" s="11">
        <v>51</v>
      </c>
      <c r="AZ56" s="12">
        <v>52</v>
      </c>
      <c r="BA56" s="11">
        <v>53</v>
      </c>
      <c r="BB56" s="12">
        <v>54</v>
      </c>
      <c r="BC56" s="11">
        <v>55</v>
      </c>
      <c r="BD56" s="12">
        <v>56</v>
      </c>
      <c r="BE56" s="11">
        <v>57</v>
      </c>
      <c r="BF56" s="12">
        <v>58</v>
      </c>
      <c r="BG56" s="11">
        <v>59</v>
      </c>
      <c r="BH56" s="12">
        <v>60</v>
      </c>
      <c r="BI56" s="11">
        <v>61</v>
      </c>
      <c r="BJ56" s="12">
        <v>62</v>
      </c>
      <c r="BK56" s="11">
        <v>63</v>
      </c>
      <c r="BL56" s="12">
        <v>64</v>
      </c>
      <c r="BM56" s="11">
        <v>65</v>
      </c>
      <c r="BN56" s="12">
        <v>66</v>
      </c>
      <c r="BO56" s="11">
        <v>67</v>
      </c>
      <c r="BP56" s="12">
        <v>68</v>
      </c>
      <c r="BQ56" s="11">
        <v>69</v>
      </c>
      <c r="BR56" s="12">
        <v>70</v>
      </c>
      <c r="BS56" s="11">
        <v>71</v>
      </c>
      <c r="BT56" s="12">
        <v>72</v>
      </c>
      <c r="BU56" s="11">
        <v>73</v>
      </c>
      <c r="BV56" s="12">
        <v>74</v>
      </c>
      <c r="BW56" s="11">
        <v>75</v>
      </c>
      <c r="BX56" s="12">
        <v>76</v>
      </c>
      <c r="BY56" s="11">
        <v>77</v>
      </c>
      <c r="BZ56" s="12">
        <v>78</v>
      </c>
      <c r="CA56" s="11">
        <v>79</v>
      </c>
      <c r="CB56" s="12">
        <v>80</v>
      </c>
      <c r="CC56" s="11">
        <v>81</v>
      </c>
      <c r="CD56" s="12">
        <v>82</v>
      </c>
      <c r="CE56" s="11">
        <v>83</v>
      </c>
      <c r="CF56" s="12">
        <v>84</v>
      </c>
      <c r="CG56" s="11">
        <v>85</v>
      </c>
      <c r="CH56" s="12">
        <v>86</v>
      </c>
      <c r="CI56" s="11">
        <v>87</v>
      </c>
      <c r="CJ56" s="12">
        <v>88</v>
      </c>
      <c r="CK56" s="11">
        <v>89</v>
      </c>
      <c r="CL56" s="12">
        <v>90</v>
      </c>
      <c r="CM56" s="11">
        <v>91</v>
      </c>
      <c r="CN56" s="12">
        <v>92</v>
      </c>
      <c r="CO56" s="11">
        <v>93</v>
      </c>
      <c r="CP56" s="12">
        <v>94</v>
      </c>
      <c r="CQ56" s="11">
        <v>95</v>
      </c>
      <c r="CR56" s="12">
        <v>96</v>
      </c>
      <c r="CS56" s="11">
        <v>97</v>
      </c>
      <c r="CT56" s="12">
        <v>98</v>
      </c>
      <c r="CU56" s="11">
        <v>99</v>
      </c>
      <c r="CV56" s="12">
        <v>100</v>
      </c>
      <c r="CW56" s="11">
        <v>101</v>
      </c>
      <c r="CX56" s="12">
        <v>102</v>
      </c>
      <c r="CY56" s="11">
        <v>103</v>
      </c>
      <c r="CZ56" s="12">
        <v>104</v>
      </c>
      <c r="DA56" s="11">
        <v>105</v>
      </c>
      <c r="DB56" s="12">
        <v>106</v>
      </c>
    </row>
    <row r="57" spans="1:106" ht="24" customHeight="1">
      <c r="A57" s="88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</row>
    <row r="58" spans="1:106" ht="21" customHeight="1">
      <c r="A58" s="1"/>
      <c r="B58" s="1"/>
      <c r="C58" s="1"/>
      <c r="D58" s="1"/>
      <c r="E58" s="1"/>
      <c r="F58" s="10">
        <f aca="true" t="shared" si="11" ref="F58:F64">SUM(G58:DB58)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ht="21" customHeight="1">
      <c r="A59" s="1"/>
      <c r="B59" s="1"/>
      <c r="C59" s="1"/>
      <c r="D59" s="1"/>
      <c r="E59" s="1"/>
      <c r="F59" s="10">
        <f t="shared" si="11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21" customHeight="1">
      <c r="A60" s="1"/>
      <c r="B60" s="1"/>
      <c r="C60" s="1"/>
      <c r="D60" s="1"/>
      <c r="E60" s="1"/>
      <c r="F60" s="10">
        <f t="shared" si="11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 ht="21" customHeight="1">
      <c r="A61" s="1"/>
      <c r="B61" s="1"/>
      <c r="C61" s="1"/>
      <c r="D61" s="1"/>
      <c r="E61" s="1"/>
      <c r="F61" s="10">
        <f t="shared" si="11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21" customHeight="1">
      <c r="A62" s="1"/>
      <c r="B62" s="1"/>
      <c r="C62" s="1"/>
      <c r="D62" s="1"/>
      <c r="E62" s="1"/>
      <c r="F62" s="10">
        <f t="shared" si="11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21" customHeight="1">
      <c r="A63" s="1"/>
      <c r="B63" s="1"/>
      <c r="C63" s="1"/>
      <c r="D63" s="1"/>
      <c r="E63" s="1"/>
      <c r="F63" s="10">
        <f t="shared" si="11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21" customHeight="1">
      <c r="A64" s="1"/>
      <c r="B64" s="1"/>
      <c r="C64" s="1"/>
      <c r="D64" s="1"/>
      <c r="E64" s="1"/>
      <c r="F64" s="10">
        <f t="shared" si="11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ht="33.75" customHeight="1">
      <c r="A65" s="13" t="s">
        <v>31</v>
      </c>
      <c r="B65" s="13"/>
      <c r="C65" s="13"/>
      <c r="D65" s="13"/>
      <c r="E65" s="14">
        <f aca="true" t="shared" si="12" ref="E65:BP65">SUM(E58:E64)</f>
        <v>0</v>
      </c>
      <c r="F65" s="14">
        <f>SUM(F58:F64)</f>
        <v>0</v>
      </c>
      <c r="G65" s="41">
        <f t="shared" si="12"/>
        <v>0</v>
      </c>
      <c r="H65" s="41">
        <f t="shared" si="12"/>
        <v>0</v>
      </c>
      <c r="I65" s="41">
        <f t="shared" si="12"/>
        <v>0</v>
      </c>
      <c r="J65" s="41">
        <f t="shared" si="12"/>
        <v>0</v>
      </c>
      <c r="K65" s="41">
        <f t="shared" si="12"/>
        <v>0</v>
      </c>
      <c r="L65" s="41">
        <f t="shared" si="12"/>
        <v>0</v>
      </c>
      <c r="M65" s="41">
        <f t="shared" si="12"/>
        <v>0</v>
      </c>
      <c r="N65" s="41">
        <f t="shared" si="12"/>
        <v>0</v>
      </c>
      <c r="O65" s="41">
        <f t="shared" si="12"/>
        <v>0</v>
      </c>
      <c r="P65" s="41">
        <f t="shared" si="12"/>
        <v>0</v>
      </c>
      <c r="Q65" s="41">
        <f t="shared" si="12"/>
        <v>0</v>
      </c>
      <c r="R65" s="41">
        <f t="shared" si="12"/>
        <v>0</v>
      </c>
      <c r="S65" s="41">
        <f t="shared" si="12"/>
        <v>0</v>
      </c>
      <c r="T65" s="41">
        <f t="shared" si="12"/>
        <v>0</v>
      </c>
      <c r="U65" s="41">
        <f t="shared" si="12"/>
        <v>0</v>
      </c>
      <c r="V65" s="41">
        <f t="shared" si="12"/>
        <v>0</v>
      </c>
      <c r="W65" s="41">
        <f t="shared" si="12"/>
        <v>0</v>
      </c>
      <c r="X65" s="41">
        <f t="shared" si="12"/>
        <v>0</v>
      </c>
      <c r="Y65" s="41">
        <f t="shared" si="12"/>
        <v>0</v>
      </c>
      <c r="Z65" s="41">
        <f t="shared" si="12"/>
        <v>0</v>
      </c>
      <c r="AA65" s="41">
        <f t="shared" si="12"/>
        <v>0</v>
      </c>
      <c r="AB65" s="41">
        <f t="shared" si="12"/>
        <v>0</v>
      </c>
      <c r="AC65" s="41">
        <f t="shared" si="12"/>
        <v>0</v>
      </c>
      <c r="AD65" s="41">
        <f t="shared" si="12"/>
        <v>0</v>
      </c>
      <c r="AE65" s="41">
        <f t="shared" si="12"/>
        <v>0</v>
      </c>
      <c r="AF65" s="41">
        <f t="shared" si="12"/>
        <v>0</v>
      </c>
      <c r="AG65" s="41">
        <f t="shared" si="12"/>
        <v>0</v>
      </c>
      <c r="AH65" s="41">
        <f t="shared" si="12"/>
        <v>0</v>
      </c>
      <c r="AI65" s="41">
        <f t="shared" si="12"/>
        <v>0</v>
      </c>
      <c r="AJ65" s="41">
        <f t="shared" si="12"/>
        <v>0</v>
      </c>
      <c r="AK65" s="41">
        <f t="shared" si="12"/>
        <v>0</v>
      </c>
      <c r="AL65" s="41">
        <f t="shared" si="12"/>
        <v>0</v>
      </c>
      <c r="AM65" s="41">
        <f t="shared" si="12"/>
        <v>0</v>
      </c>
      <c r="AN65" s="41">
        <f t="shared" si="12"/>
        <v>0</v>
      </c>
      <c r="AO65" s="41">
        <f t="shared" si="12"/>
        <v>0</v>
      </c>
      <c r="AP65" s="41">
        <f t="shared" si="12"/>
        <v>0</v>
      </c>
      <c r="AQ65" s="41">
        <f t="shared" si="12"/>
        <v>0</v>
      </c>
      <c r="AR65" s="41">
        <f t="shared" si="12"/>
        <v>0</v>
      </c>
      <c r="AS65" s="41">
        <f t="shared" si="12"/>
        <v>0</v>
      </c>
      <c r="AT65" s="41">
        <f t="shared" si="12"/>
        <v>0</v>
      </c>
      <c r="AU65" s="41">
        <f t="shared" si="12"/>
        <v>0</v>
      </c>
      <c r="AV65" s="41">
        <f t="shared" si="12"/>
        <v>0</v>
      </c>
      <c r="AW65" s="41">
        <f t="shared" si="12"/>
        <v>0</v>
      </c>
      <c r="AX65" s="41">
        <f t="shared" si="12"/>
        <v>0</v>
      </c>
      <c r="AY65" s="41">
        <f t="shared" si="12"/>
        <v>0</v>
      </c>
      <c r="AZ65" s="41">
        <f t="shared" si="12"/>
        <v>0</v>
      </c>
      <c r="BA65" s="41">
        <f t="shared" si="12"/>
        <v>0</v>
      </c>
      <c r="BB65" s="41">
        <f t="shared" si="12"/>
        <v>0</v>
      </c>
      <c r="BC65" s="41">
        <f t="shared" si="12"/>
        <v>0</v>
      </c>
      <c r="BD65" s="41">
        <f t="shared" si="12"/>
        <v>0</v>
      </c>
      <c r="BE65" s="41">
        <f t="shared" si="12"/>
        <v>0</v>
      </c>
      <c r="BF65" s="41">
        <f t="shared" si="12"/>
        <v>0</v>
      </c>
      <c r="BG65" s="41">
        <f t="shared" si="12"/>
        <v>0</v>
      </c>
      <c r="BH65" s="41">
        <f t="shared" si="12"/>
        <v>0</v>
      </c>
      <c r="BI65" s="41">
        <f t="shared" si="12"/>
        <v>0</v>
      </c>
      <c r="BJ65" s="41">
        <f t="shared" si="12"/>
        <v>0</v>
      </c>
      <c r="BK65" s="41">
        <f t="shared" si="12"/>
        <v>0</v>
      </c>
      <c r="BL65" s="41">
        <f t="shared" si="12"/>
        <v>0</v>
      </c>
      <c r="BM65" s="41">
        <f t="shared" si="12"/>
        <v>0</v>
      </c>
      <c r="BN65" s="41">
        <f t="shared" si="12"/>
        <v>0</v>
      </c>
      <c r="BO65" s="41">
        <f t="shared" si="12"/>
        <v>0</v>
      </c>
      <c r="BP65" s="41">
        <f t="shared" si="12"/>
        <v>0</v>
      </c>
      <c r="BQ65" s="41">
        <f aca="true" t="shared" si="13" ref="BQ65:DB65">SUM(BQ58:BQ64)</f>
        <v>0</v>
      </c>
      <c r="BR65" s="41">
        <f t="shared" si="13"/>
        <v>0</v>
      </c>
      <c r="BS65" s="41">
        <f t="shared" si="13"/>
        <v>0</v>
      </c>
      <c r="BT65" s="41">
        <f t="shared" si="13"/>
        <v>0</v>
      </c>
      <c r="BU65" s="41">
        <f t="shared" si="13"/>
        <v>0</v>
      </c>
      <c r="BV65" s="41">
        <f t="shared" si="13"/>
        <v>0</v>
      </c>
      <c r="BW65" s="41">
        <f t="shared" si="13"/>
        <v>0</v>
      </c>
      <c r="BX65" s="41">
        <f t="shared" si="13"/>
        <v>0</v>
      </c>
      <c r="BY65" s="41">
        <f t="shared" si="13"/>
        <v>0</v>
      </c>
      <c r="BZ65" s="41">
        <f t="shared" si="13"/>
        <v>0</v>
      </c>
      <c r="CA65" s="41">
        <f t="shared" si="13"/>
        <v>0</v>
      </c>
      <c r="CB65" s="41">
        <f t="shared" si="13"/>
        <v>0</v>
      </c>
      <c r="CC65" s="41">
        <f t="shared" si="13"/>
        <v>0</v>
      </c>
      <c r="CD65" s="41">
        <f t="shared" si="13"/>
        <v>0</v>
      </c>
      <c r="CE65" s="41">
        <f t="shared" si="13"/>
        <v>0</v>
      </c>
      <c r="CF65" s="41">
        <f t="shared" si="13"/>
        <v>0</v>
      </c>
      <c r="CG65" s="41">
        <f t="shared" si="13"/>
        <v>0</v>
      </c>
      <c r="CH65" s="41">
        <f t="shared" si="13"/>
        <v>0</v>
      </c>
      <c r="CI65" s="41">
        <f t="shared" si="13"/>
        <v>0</v>
      </c>
      <c r="CJ65" s="41">
        <f t="shared" si="13"/>
        <v>0</v>
      </c>
      <c r="CK65" s="41">
        <f t="shared" si="13"/>
        <v>0</v>
      </c>
      <c r="CL65" s="41">
        <f t="shared" si="13"/>
        <v>0</v>
      </c>
      <c r="CM65" s="41">
        <f t="shared" si="13"/>
        <v>0</v>
      </c>
      <c r="CN65" s="41">
        <f t="shared" si="13"/>
        <v>0</v>
      </c>
      <c r="CO65" s="41">
        <f t="shared" si="13"/>
        <v>0</v>
      </c>
      <c r="CP65" s="41">
        <f t="shared" si="13"/>
        <v>0</v>
      </c>
      <c r="CQ65" s="41">
        <f t="shared" si="13"/>
        <v>0</v>
      </c>
      <c r="CR65" s="41">
        <f t="shared" si="13"/>
        <v>0</v>
      </c>
      <c r="CS65" s="41">
        <f t="shared" si="13"/>
        <v>0</v>
      </c>
      <c r="CT65" s="41">
        <f t="shared" si="13"/>
        <v>0</v>
      </c>
      <c r="CU65" s="41">
        <f t="shared" si="13"/>
        <v>0</v>
      </c>
      <c r="CV65" s="41">
        <f t="shared" si="13"/>
        <v>0</v>
      </c>
      <c r="CW65" s="41">
        <f t="shared" si="13"/>
        <v>0</v>
      </c>
      <c r="CX65" s="41">
        <f t="shared" si="13"/>
        <v>0</v>
      </c>
      <c r="CY65" s="41">
        <f t="shared" si="13"/>
        <v>0</v>
      </c>
      <c r="CZ65" s="41">
        <f t="shared" si="13"/>
        <v>0</v>
      </c>
      <c r="DA65" s="41">
        <f t="shared" si="13"/>
        <v>0</v>
      </c>
      <c r="DB65" s="41">
        <f t="shared" si="13"/>
        <v>0</v>
      </c>
    </row>
    <row r="66" spans="1:106" ht="24" customHeight="1">
      <c r="A66" s="88" t="s">
        <v>29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</row>
    <row r="67" spans="1:106" ht="21" customHeight="1">
      <c r="A67" s="1"/>
      <c r="B67" s="1"/>
      <c r="C67" s="1"/>
      <c r="D67" s="1"/>
      <c r="E67" s="1"/>
      <c r="F67" s="10">
        <f aca="true" t="shared" si="14" ref="F67:F73">SUM(G67:DB67)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21" customHeight="1">
      <c r="A68" s="1"/>
      <c r="B68" s="1"/>
      <c r="C68" s="1"/>
      <c r="D68" s="1"/>
      <c r="E68" s="1"/>
      <c r="F68" s="10">
        <f t="shared" si="1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1:106" ht="21" customHeight="1">
      <c r="A69" s="1"/>
      <c r="B69" s="1"/>
      <c r="C69" s="1"/>
      <c r="D69" s="1"/>
      <c r="E69" s="1"/>
      <c r="F69" s="10">
        <f t="shared" si="1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21" customHeight="1">
      <c r="A70" s="1"/>
      <c r="B70" s="1"/>
      <c r="C70" s="1"/>
      <c r="D70" s="1"/>
      <c r="E70" s="1"/>
      <c r="F70" s="10">
        <f t="shared" si="1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ht="21" customHeight="1">
      <c r="A71" s="1"/>
      <c r="B71" s="1"/>
      <c r="C71" s="1"/>
      <c r="D71" s="1"/>
      <c r="E71" s="1"/>
      <c r="F71" s="10">
        <f t="shared" si="14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ht="21" customHeight="1">
      <c r="A72" s="1"/>
      <c r="B72" s="1"/>
      <c r="C72" s="1"/>
      <c r="D72" s="1"/>
      <c r="E72" s="1"/>
      <c r="F72" s="10">
        <f t="shared" si="14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 ht="21" customHeight="1">
      <c r="A73" s="1"/>
      <c r="B73" s="1"/>
      <c r="C73" s="1"/>
      <c r="D73" s="1"/>
      <c r="E73" s="1"/>
      <c r="F73" s="10">
        <f t="shared" si="14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t="33.75" customHeight="1">
      <c r="A74" s="13" t="s">
        <v>30</v>
      </c>
      <c r="B74" s="13"/>
      <c r="C74" s="13"/>
      <c r="D74" s="13"/>
      <c r="E74" s="14">
        <f aca="true" t="shared" si="15" ref="E74:BP74">SUM(E67:E73)</f>
        <v>0</v>
      </c>
      <c r="F74" s="14">
        <f>SUM(F67:F73)</f>
        <v>0</v>
      </c>
      <c r="G74" s="41">
        <f t="shared" si="15"/>
        <v>0</v>
      </c>
      <c r="H74" s="41">
        <f t="shared" si="15"/>
        <v>0</v>
      </c>
      <c r="I74" s="41">
        <f t="shared" si="15"/>
        <v>0</v>
      </c>
      <c r="J74" s="41">
        <f t="shared" si="15"/>
        <v>0</v>
      </c>
      <c r="K74" s="41">
        <f t="shared" si="15"/>
        <v>0</v>
      </c>
      <c r="L74" s="41">
        <f t="shared" si="15"/>
        <v>0</v>
      </c>
      <c r="M74" s="41">
        <f t="shared" si="15"/>
        <v>0</v>
      </c>
      <c r="N74" s="41">
        <f t="shared" si="15"/>
        <v>0</v>
      </c>
      <c r="O74" s="41">
        <f t="shared" si="15"/>
        <v>0</v>
      </c>
      <c r="P74" s="41">
        <f t="shared" si="15"/>
        <v>0</v>
      </c>
      <c r="Q74" s="41">
        <f t="shared" si="15"/>
        <v>0</v>
      </c>
      <c r="R74" s="41">
        <f t="shared" si="15"/>
        <v>0</v>
      </c>
      <c r="S74" s="41">
        <f t="shared" si="15"/>
        <v>0</v>
      </c>
      <c r="T74" s="41">
        <f t="shared" si="15"/>
        <v>0</v>
      </c>
      <c r="U74" s="41">
        <f t="shared" si="15"/>
        <v>0</v>
      </c>
      <c r="V74" s="41">
        <f t="shared" si="15"/>
        <v>0</v>
      </c>
      <c r="W74" s="41">
        <f t="shared" si="15"/>
        <v>0</v>
      </c>
      <c r="X74" s="41">
        <f t="shared" si="15"/>
        <v>0</v>
      </c>
      <c r="Y74" s="41">
        <f t="shared" si="15"/>
        <v>0</v>
      </c>
      <c r="Z74" s="41">
        <f t="shared" si="15"/>
        <v>0</v>
      </c>
      <c r="AA74" s="41">
        <f t="shared" si="15"/>
        <v>0</v>
      </c>
      <c r="AB74" s="41">
        <f t="shared" si="15"/>
        <v>0</v>
      </c>
      <c r="AC74" s="41">
        <f t="shared" si="15"/>
        <v>0</v>
      </c>
      <c r="AD74" s="41">
        <f t="shared" si="15"/>
        <v>0</v>
      </c>
      <c r="AE74" s="41">
        <f t="shared" si="15"/>
        <v>0</v>
      </c>
      <c r="AF74" s="41">
        <f t="shared" si="15"/>
        <v>0</v>
      </c>
      <c r="AG74" s="41">
        <f t="shared" si="15"/>
        <v>0</v>
      </c>
      <c r="AH74" s="41">
        <f t="shared" si="15"/>
        <v>0</v>
      </c>
      <c r="AI74" s="41">
        <f t="shared" si="15"/>
        <v>0</v>
      </c>
      <c r="AJ74" s="41">
        <f t="shared" si="15"/>
        <v>0</v>
      </c>
      <c r="AK74" s="41">
        <f t="shared" si="15"/>
        <v>0</v>
      </c>
      <c r="AL74" s="41">
        <f t="shared" si="15"/>
        <v>0</v>
      </c>
      <c r="AM74" s="41">
        <f t="shared" si="15"/>
        <v>0</v>
      </c>
      <c r="AN74" s="41">
        <f t="shared" si="15"/>
        <v>0</v>
      </c>
      <c r="AO74" s="41">
        <f t="shared" si="15"/>
        <v>0</v>
      </c>
      <c r="AP74" s="41">
        <f t="shared" si="15"/>
        <v>0</v>
      </c>
      <c r="AQ74" s="41">
        <f t="shared" si="15"/>
        <v>0</v>
      </c>
      <c r="AR74" s="41">
        <f t="shared" si="15"/>
        <v>0</v>
      </c>
      <c r="AS74" s="41">
        <f t="shared" si="15"/>
        <v>0</v>
      </c>
      <c r="AT74" s="41">
        <f t="shared" si="15"/>
        <v>0</v>
      </c>
      <c r="AU74" s="41">
        <f t="shared" si="15"/>
        <v>0</v>
      </c>
      <c r="AV74" s="41">
        <f t="shared" si="15"/>
        <v>0</v>
      </c>
      <c r="AW74" s="41">
        <f t="shared" si="15"/>
        <v>0</v>
      </c>
      <c r="AX74" s="41">
        <f t="shared" si="15"/>
        <v>0</v>
      </c>
      <c r="AY74" s="41">
        <f t="shared" si="15"/>
        <v>0</v>
      </c>
      <c r="AZ74" s="41">
        <f t="shared" si="15"/>
        <v>0</v>
      </c>
      <c r="BA74" s="41">
        <f t="shared" si="15"/>
        <v>0</v>
      </c>
      <c r="BB74" s="41">
        <f t="shared" si="15"/>
        <v>0</v>
      </c>
      <c r="BC74" s="41">
        <f t="shared" si="15"/>
        <v>0</v>
      </c>
      <c r="BD74" s="41">
        <f t="shared" si="15"/>
        <v>0</v>
      </c>
      <c r="BE74" s="41">
        <f t="shared" si="15"/>
        <v>0</v>
      </c>
      <c r="BF74" s="41">
        <f t="shared" si="15"/>
        <v>0</v>
      </c>
      <c r="BG74" s="41">
        <f t="shared" si="15"/>
        <v>0</v>
      </c>
      <c r="BH74" s="41">
        <f t="shared" si="15"/>
        <v>0</v>
      </c>
      <c r="BI74" s="41">
        <f t="shared" si="15"/>
        <v>0</v>
      </c>
      <c r="BJ74" s="41">
        <f t="shared" si="15"/>
        <v>0</v>
      </c>
      <c r="BK74" s="41">
        <f t="shared" si="15"/>
        <v>0</v>
      </c>
      <c r="BL74" s="41">
        <f t="shared" si="15"/>
        <v>0</v>
      </c>
      <c r="BM74" s="41">
        <f t="shared" si="15"/>
        <v>0</v>
      </c>
      <c r="BN74" s="41">
        <f t="shared" si="15"/>
        <v>0</v>
      </c>
      <c r="BO74" s="41">
        <f t="shared" si="15"/>
        <v>0</v>
      </c>
      <c r="BP74" s="41">
        <f t="shared" si="15"/>
        <v>0</v>
      </c>
      <c r="BQ74" s="41">
        <f aca="true" t="shared" si="16" ref="BQ74:DB74">SUM(BQ67:BQ73)</f>
        <v>0</v>
      </c>
      <c r="BR74" s="41">
        <f t="shared" si="16"/>
        <v>0</v>
      </c>
      <c r="BS74" s="41">
        <f t="shared" si="16"/>
        <v>0</v>
      </c>
      <c r="BT74" s="41">
        <f t="shared" si="16"/>
        <v>0</v>
      </c>
      <c r="BU74" s="41">
        <f t="shared" si="16"/>
        <v>0</v>
      </c>
      <c r="BV74" s="41">
        <f t="shared" si="16"/>
        <v>0</v>
      </c>
      <c r="BW74" s="41">
        <f t="shared" si="16"/>
        <v>0</v>
      </c>
      <c r="BX74" s="41">
        <f t="shared" si="16"/>
        <v>0</v>
      </c>
      <c r="BY74" s="41">
        <f t="shared" si="16"/>
        <v>0</v>
      </c>
      <c r="BZ74" s="41">
        <f t="shared" si="16"/>
        <v>0</v>
      </c>
      <c r="CA74" s="41">
        <f t="shared" si="16"/>
        <v>0</v>
      </c>
      <c r="CB74" s="41">
        <f t="shared" si="16"/>
        <v>0</v>
      </c>
      <c r="CC74" s="41">
        <f t="shared" si="16"/>
        <v>0</v>
      </c>
      <c r="CD74" s="41">
        <f t="shared" si="16"/>
        <v>0</v>
      </c>
      <c r="CE74" s="41">
        <f t="shared" si="16"/>
        <v>0</v>
      </c>
      <c r="CF74" s="41">
        <f t="shared" si="16"/>
        <v>0</v>
      </c>
      <c r="CG74" s="41">
        <f t="shared" si="16"/>
        <v>0</v>
      </c>
      <c r="CH74" s="41">
        <f t="shared" si="16"/>
        <v>0</v>
      </c>
      <c r="CI74" s="41">
        <f t="shared" si="16"/>
        <v>0</v>
      </c>
      <c r="CJ74" s="41">
        <f t="shared" si="16"/>
        <v>0</v>
      </c>
      <c r="CK74" s="41">
        <f t="shared" si="16"/>
        <v>0</v>
      </c>
      <c r="CL74" s="41">
        <f t="shared" si="16"/>
        <v>0</v>
      </c>
      <c r="CM74" s="41">
        <f t="shared" si="16"/>
        <v>0</v>
      </c>
      <c r="CN74" s="41">
        <f t="shared" si="16"/>
        <v>0</v>
      </c>
      <c r="CO74" s="41">
        <f t="shared" si="16"/>
        <v>0</v>
      </c>
      <c r="CP74" s="41">
        <f t="shared" si="16"/>
        <v>0</v>
      </c>
      <c r="CQ74" s="41">
        <f t="shared" si="16"/>
        <v>0</v>
      </c>
      <c r="CR74" s="41">
        <f t="shared" si="16"/>
        <v>0</v>
      </c>
      <c r="CS74" s="41">
        <f t="shared" si="16"/>
        <v>0</v>
      </c>
      <c r="CT74" s="41">
        <f t="shared" si="16"/>
        <v>0</v>
      </c>
      <c r="CU74" s="41">
        <f t="shared" si="16"/>
        <v>0</v>
      </c>
      <c r="CV74" s="41">
        <f t="shared" si="16"/>
        <v>0</v>
      </c>
      <c r="CW74" s="41">
        <f t="shared" si="16"/>
        <v>0</v>
      </c>
      <c r="CX74" s="41">
        <f t="shared" si="16"/>
        <v>0</v>
      </c>
      <c r="CY74" s="41">
        <f t="shared" si="16"/>
        <v>0</v>
      </c>
      <c r="CZ74" s="41">
        <f t="shared" si="16"/>
        <v>0</v>
      </c>
      <c r="DA74" s="41">
        <f t="shared" si="16"/>
        <v>0</v>
      </c>
      <c r="DB74" s="41">
        <f t="shared" si="16"/>
        <v>0</v>
      </c>
    </row>
    <row r="75" spans="1:106" ht="25.5" customHeight="1">
      <c r="A75" s="88" t="s">
        <v>43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</row>
    <row r="76" spans="1:106" ht="21" customHeight="1">
      <c r="A76" s="1"/>
      <c r="B76" s="1"/>
      <c r="C76" s="1"/>
      <c r="D76" s="1"/>
      <c r="E76" s="1"/>
      <c r="F76" s="10">
        <f aca="true" t="shared" si="17" ref="F76:F82">SUM(G76:DB76)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ht="21" customHeight="1">
      <c r="A77" s="1"/>
      <c r="B77" s="1"/>
      <c r="C77" s="1"/>
      <c r="D77" s="1"/>
      <c r="E77" s="1"/>
      <c r="F77" s="10">
        <f t="shared" si="17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 ht="21" customHeight="1">
      <c r="A78" s="1"/>
      <c r="B78" s="1"/>
      <c r="C78" s="1"/>
      <c r="D78" s="1"/>
      <c r="E78" s="1"/>
      <c r="F78" s="10">
        <f t="shared" si="17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 ht="21" customHeight="1">
      <c r="A79" s="1"/>
      <c r="B79" s="1"/>
      <c r="C79" s="1"/>
      <c r="D79" s="1"/>
      <c r="E79" s="1"/>
      <c r="F79" s="10">
        <f t="shared" si="17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 ht="21" customHeight="1">
      <c r="A80" s="1"/>
      <c r="B80" s="1"/>
      <c r="C80" s="1"/>
      <c r="D80" s="1"/>
      <c r="E80" s="1"/>
      <c r="F80" s="10">
        <f t="shared" si="17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6" ht="21" customHeight="1">
      <c r="A81" s="1"/>
      <c r="B81" s="1"/>
      <c r="C81" s="1"/>
      <c r="D81" s="1"/>
      <c r="E81" s="1"/>
      <c r="F81" s="10">
        <f t="shared" si="17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106" ht="21" customHeight="1">
      <c r="A82" s="1"/>
      <c r="B82" s="1"/>
      <c r="C82" s="1"/>
      <c r="D82" s="1"/>
      <c r="E82" s="1"/>
      <c r="F82" s="10">
        <f t="shared" si="17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6" ht="33.75" customHeight="1">
      <c r="A83" s="13" t="s">
        <v>44</v>
      </c>
      <c r="B83" s="13"/>
      <c r="C83" s="13"/>
      <c r="D83" s="13"/>
      <c r="E83" s="14">
        <f>SUM(E76:E82)</f>
        <v>0</v>
      </c>
      <c r="F83" s="14">
        <f>SUM(F76:F82)</f>
        <v>0</v>
      </c>
      <c r="G83" s="41">
        <f>SUM(G76:G82)</f>
        <v>0</v>
      </c>
      <c r="H83" s="41">
        <f>SUM(H76:H82)</f>
        <v>0</v>
      </c>
      <c r="I83" s="41">
        <f>SUM(I76:I82)</f>
        <v>0</v>
      </c>
      <c r="J83" s="41">
        <f aca="true" t="shared" si="18" ref="J83:BU83">SUM(J76:J82)</f>
        <v>0</v>
      </c>
      <c r="K83" s="41">
        <f t="shared" si="18"/>
        <v>0</v>
      </c>
      <c r="L83" s="41">
        <f t="shared" si="18"/>
        <v>0</v>
      </c>
      <c r="M83" s="41">
        <f t="shared" si="18"/>
        <v>0</v>
      </c>
      <c r="N83" s="41">
        <f t="shared" si="18"/>
        <v>0</v>
      </c>
      <c r="O83" s="41">
        <f t="shared" si="18"/>
        <v>0</v>
      </c>
      <c r="P83" s="41">
        <f t="shared" si="18"/>
        <v>0</v>
      </c>
      <c r="Q83" s="41">
        <f t="shared" si="18"/>
        <v>0</v>
      </c>
      <c r="R83" s="41">
        <f t="shared" si="18"/>
        <v>0</v>
      </c>
      <c r="S83" s="41">
        <f t="shared" si="18"/>
        <v>0</v>
      </c>
      <c r="T83" s="41">
        <f t="shared" si="18"/>
        <v>0</v>
      </c>
      <c r="U83" s="41">
        <f t="shared" si="18"/>
        <v>0</v>
      </c>
      <c r="V83" s="41">
        <f t="shared" si="18"/>
        <v>0</v>
      </c>
      <c r="W83" s="41">
        <f t="shared" si="18"/>
        <v>0</v>
      </c>
      <c r="X83" s="41">
        <f t="shared" si="18"/>
        <v>0</v>
      </c>
      <c r="Y83" s="41">
        <f t="shared" si="18"/>
        <v>0</v>
      </c>
      <c r="Z83" s="41">
        <f t="shared" si="18"/>
        <v>0</v>
      </c>
      <c r="AA83" s="41">
        <f t="shared" si="18"/>
        <v>0</v>
      </c>
      <c r="AB83" s="41">
        <f t="shared" si="18"/>
        <v>0</v>
      </c>
      <c r="AC83" s="41">
        <f t="shared" si="18"/>
        <v>0</v>
      </c>
      <c r="AD83" s="41">
        <f t="shared" si="18"/>
        <v>0</v>
      </c>
      <c r="AE83" s="41">
        <f t="shared" si="18"/>
        <v>0</v>
      </c>
      <c r="AF83" s="41">
        <f t="shared" si="18"/>
        <v>0</v>
      </c>
      <c r="AG83" s="41">
        <f t="shared" si="18"/>
        <v>0</v>
      </c>
      <c r="AH83" s="41">
        <f t="shared" si="18"/>
        <v>0</v>
      </c>
      <c r="AI83" s="41">
        <f t="shared" si="18"/>
        <v>0</v>
      </c>
      <c r="AJ83" s="41">
        <f t="shared" si="18"/>
        <v>0</v>
      </c>
      <c r="AK83" s="41">
        <f t="shared" si="18"/>
        <v>0</v>
      </c>
      <c r="AL83" s="41">
        <f t="shared" si="18"/>
        <v>0</v>
      </c>
      <c r="AM83" s="41">
        <f t="shared" si="18"/>
        <v>0</v>
      </c>
      <c r="AN83" s="41">
        <f t="shared" si="18"/>
        <v>0</v>
      </c>
      <c r="AO83" s="41">
        <f t="shared" si="18"/>
        <v>0</v>
      </c>
      <c r="AP83" s="41">
        <f t="shared" si="18"/>
        <v>0</v>
      </c>
      <c r="AQ83" s="41">
        <f t="shared" si="18"/>
        <v>0</v>
      </c>
      <c r="AR83" s="41">
        <f t="shared" si="18"/>
        <v>0</v>
      </c>
      <c r="AS83" s="41">
        <f t="shared" si="18"/>
        <v>0</v>
      </c>
      <c r="AT83" s="41">
        <f t="shared" si="18"/>
        <v>0</v>
      </c>
      <c r="AU83" s="41">
        <f t="shared" si="18"/>
        <v>0</v>
      </c>
      <c r="AV83" s="41">
        <f t="shared" si="18"/>
        <v>0</v>
      </c>
      <c r="AW83" s="41">
        <f t="shared" si="18"/>
        <v>0</v>
      </c>
      <c r="AX83" s="41">
        <f t="shared" si="18"/>
        <v>0</v>
      </c>
      <c r="AY83" s="41">
        <f t="shared" si="18"/>
        <v>0</v>
      </c>
      <c r="AZ83" s="41">
        <f t="shared" si="18"/>
        <v>0</v>
      </c>
      <c r="BA83" s="41">
        <f t="shared" si="18"/>
        <v>0</v>
      </c>
      <c r="BB83" s="41">
        <f t="shared" si="18"/>
        <v>0</v>
      </c>
      <c r="BC83" s="41">
        <f t="shared" si="18"/>
        <v>0</v>
      </c>
      <c r="BD83" s="41">
        <f t="shared" si="18"/>
        <v>0</v>
      </c>
      <c r="BE83" s="41">
        <f t="shared" si="18"/>
        <v>0</v>
      </c>
      <c r="BF83" s="41">
        <f t="shared" si="18"/>
        <v>0</v>
      </c>
      <c r="BG83" s="41">
        <f t="shared" si="18"/>
        <v>0</v>
      </c>
      <c r="BH83" s="41">
        <f t="shared" si="18"/>
        <v>0</v>
      </c>
      <c r="BI83" s="41">
        <f t="shared" si="18"/>
        <v>0</v>
      </c>
      <c r="BJ83" s="41">
        <f t="shared" si="18"/>
        <v>0</v>
      </c>
      <c r="BK83" s="41">
        <f t="shared" si="18"/>
        <v>0</v>
      </c>
      <c r="BL83" s="41">
        <f t="shared" si="18"/>
        <v>0</v>
      </c>
      <c r="BM83" s="41">
        <f t="shared" si="18"/>
        <v>0</v>
      </c>
      <c r="BN83" s="41">
        <f t="shared" si="18"/>
        <v>0</v>
      </c>
      <c r="BO83" s="41">
        <f t="shared" si="18"/>
        <v>0</v>
      </c>
      <c r="BP83" s="41">
        <f t="shared" si="18"/>
        <v>0</v>
      </c>
      <c r="BQ83" s="41">
        <f t="shared" si="18"/>
        <v>0</v>
      </c>
      <c r="BR83" s="41">
        <f t="shared" si="18"/>
        <v>0</v>
      </c>
      <c r="BS83" s="41">
        <f t="shared" si="18"/>
        <v>0</v>
      </c>
      <c r="BT83" s="41">
        <f t="shared" si="18"/>
        <v>0</v>
      </c>
      <c r="BU83" s="41">
        <f t="shared" si="18"/>
        <v>0</v>
      </c>
      <c r="BV83" s="41">
        <f aca="true" t="shared" si="19" ref="BV83:DB83">SUM(BV76:BV82)</f>
        <v>0</v>
      </c>
      <c r="BW83" s="41">
        <f t="shared" si="19"/>
        <v>0</v>
      </c>
      <c r="BX83" s="41">
        <f t="shared" si="19"/>
        <v>0</v>
      </c>
      <c r="BY83" s="41">
        <f t="shared" si="19"/>
        <v>0</v>
      </c>
      <c r="BZ83" s="41">
        <f t="shared" si="19"/>
        <v>0</v>
      </c>
      <c r="CA83" s="41">
        <f t="shared" si="19"/>
        <v>0</v>
      </c>
      <c r="CB83" s="41">
        <f t="shared" si="19"/>
        <v>0</v>
      </c>
      <c r="CC83" s="41">
        <f t="shared" si="19"/>
        <v>0</v>
      </c>
      <c r="CD83" s="41">
        <f t="shared" si="19"/>
        <v>0</v>
      </c>
      <c r="CE83" s="41">
        <f t="shared" si="19"/>
        <v>0</v>
      </c>
      <c r="CF83" s="41">
        <f t="shared" si="19"/>
        <v>0</v>
      </c>
      <c r="CG83" s="41">
        <f t="shared" si="19"/>
        <v>0</v>
      </c>
      <c r="CH83" s="41">
        <f t="shared" si="19"/>
        <v>0</v>
      </c>
      <c r="CI83" s="41">
        <f t="shared" si="19"/>
        <v>0</v>
      </c>
      <c r="CJ83" s="41">
        <f t="shared" si="19"/>
        <v>0</v>
      </c>
      <c r="CK83" s="41">
        <f t="shared" si="19"/>
        <v>0</v>
      </c>
      <c r="CL83" s="41">
        <f t="shared" si="19"/>
        <v>0</v>
      </c>
      <c r="CM83" s="41">
        <f t="shared" si="19"/>
        <v>0</v>
      </c>
      <c r="CN83" s="41">
        <f t="shared" si="19"/>
        <v>0</v>
      </c>
      <c r="CO83" s="41">
        <f t="shared" si="19"/>
        <v>0</v>
      </c>
      <c r="CP83" s="41">
        <f t="shared" si="19"/>
        <v>0</v>
      </c>
      <c r="CQ83" s="41">
        <f t="shared" si="19"/>
        <v>0</v>
      </c>
      <c r="CR83" s="41">
        <f t="shared" si="19"/>
        <v>0</v>
      </c>
      <c r="CS83" s="41">
        <f t="shared" si="19"/>
        <v>0</v>
      </c>
      <c r="CT83" s="41">
        <f t="shared" si="19"/>
        <v>0</v>
      </c>
      <c r="CU83" s="41">
        <f t="shared" si="19"/>
        <v>0</v>
      </c>
      <c r="CV83" s="41">
        <f t="shared" si="19"/>
        <v>0</v>
      </c>
      <c r="CW83" s="41">
        <f t="shared" si="19"/>
        <v>0</v>
      </c>
      <c r="CX83" s="41">
        <f t="shared" si="19"/>
        <v>0</v>
      </c>
      <c r="CY83" s="41">
        <f t="shared" si="19"/>
        <v>0</v>
      </c>
      <c r="CZ83" s="41">
        <f t="shared" si="19"/>
        <v>0</v>
      </c>
      <c r="DA83" s="41">
        <f t="shared" si="19"/>
        <v>0</v>
      </c>
      <c r="DB83" s="41">
        <f t="shared" si="19"/>
        <v>0</v>
      </c>
    </row>
    <row r="84" spans="1:106" s="17" customFormat="1" ht="38.25" customHeight="1">
      <c r="A84" s="15" t="s">
        <v>28</v>
      </c>
      <c r="B84" s="15"/>
      <c r="C84" s="15"/>
      <c r="D84" s="15"/>
      <c r="E84" s="16">
        <f>E74+E65+E83</f>
        <v>0</v>
      </c>
      <c r="F84" s="16">
        <f>F74+F65+F83</f>
        <v>0</v>
      </c>
      <c r="G84" s="16">
        <f>G74+G65+G83</f>
        <v>0</v>
      </c>
      <c r="H84" s="16">
        <f>H74+H65+H83</f>
        <v>0</v>
      </c>
      <c r="I84" s="16">
        <f>I74+I65+I83</f>
        <v>0</v>
      </c>
      <c r="J84" s="16">
        <f aca="true" t="shared" si="20" ref="J84:BU84">J74+J65+J83</f>
        <v>0</v>
      </c>
      <c r="K84" s="16">
        <f t="shared" si="20"/>
        <v>0</v>
      </c>
      <c r="L84" s="16">
        <f t="shared" si="20"/>
        <v>0</v>
      </c>
      <c r="M84" s="16">
        <f t="shared" si="20"/>
        <v>0</v>
      </c>
      <c r="N84" s="16">
        <f t="shared" si="20"/>
        <v>0</v>
      </c>
      <c r="O84" s="16">
        <f t="shared" si="20"/>
        <v>0</v>
      </c>
      <c r="P84" s="16">
        <f t="shared" si="20"/>
        <v>0</v>
      </c>
      <c r="Q84" s="16">
        <f t="shared" si="20"/>
        <v>0</v>
      </c>
      <c r="R84" s="16">
        <f t="shared" si="20"/>
        <v>0</v>
      </c>
      <c r="S84" s="16">
        <f t="shared" si="20"/>
        <v>0</v>
      </c>
      <c r="T84" s="16">
        <f t="shared" si="20"/>
        <v>0</v>
      </c>
      <c r="U84" s="16">
        <f t="shared" si="20"/>
        <v>0</v>
      </c>
      <c r="V84" s="16">
        <f t="shared" si="20"/>
        <v>0</v>
      </c>
      <c r="W84" s="16">
        <f t="shared" si="20"/>
        <v>0</v>
      </c>
      <c r="X84" s="16">
        <f t="shared" si="20"/>
        <v>0</v>
      </c>
      <c r="Y84" s="16">
        <f t="shared" si="20"/>
        <v>0</v>
      </c>
      <c r="Z84" s="16">
        <f t="shared" si="20"/>
        <v>0</v>
      </c>
      <c r="AA84" s="16">
        <f t="shared" si="20"/>
        <v>0</v>
      </c>
      <c r="AB84" s="16">
        <f t="shared" si="20"/>
        <v>0</v>
      </c>
      <c r="AC84" s="16">
        <f t="shared" si="20"/>
        <v>0</v>
      </c>
      <c r="AD84" s="16">
        <f t="shared" si="20"/>
        <v>0</v>
      </c>
      <c r="AE84" s="16">
        <f t="shared" si="20"/>
        <v>0</v>
      </c>
      <c r="AF84" s="16">
        <f t="shared" si="20"/>
        <v>0</v>
      </c>
      <c r="AG84" s="16">
        <f t="shared" si="20"/>
        <v>0</v>
      </c>
      <c r="AH84" s="16">
        <f t="shared" si="20"/>
        <v>0</v>
      </c>
      <c r="AI84" s="16">
        <f t="shared" si="20"/>
        <v>0</v>
      </c>
      <c r="AJ84" s="16">
        <f t="shared" si="20"/>
        <v>0</v>
      </c>
      <c r="AK84" s="16">
        <f t="shared" si="20"/>
        <v>0</v>
      </c>
      <c r="AL84" s="16">
        <f t="shared" si="20"/>
        <v>0</v>
      </c>
      <c r="AM84" s="16">
        <f t="shared" si="20"/>
        <v>0</v>
      </c>
      <c r="AN84" s="16">
        <f t="shared" si="20"/>
        <v>0</v>
      </c>
      <c r="AO84" s="16">
        <f t="shared" si="20"/>
        <v>0</v>
      </c>
      <c r="AP84" s="16">
        <f t="shared" si="20"/>
        <v>0</v>
      </c>
      <c r="AQ84" s="16">
        <f t="shared" si="20"/>
        <v>0</v>
      </c>
      <c r="AR84" s="16">
        <f t="shared" si="20"/>
        <v>0</v>
      </c>
      <c r="AS84" s="16">
        <f t="shared" si="20"/>
        <v>0</v>
      </c>
      <c r="AT84" s="16">
        <f t="shared" si="20"/>
        <v>0</v>
      </c>
      <c r="AU84" s="16">
        <f t="shared" si="20"/>
        <v>0</v>
      </c>
      <c r="AV84" s="16">
        <f t="shared" si="20"/>
        <v>0</v>
      </c>
      <c r="AW84" s="16">
        <f t="shared" si="20"/>
        <v>0</v>
      </c>
      <c r="AX84" s="16">
        <f t="shared" si="20"/>
        <v>0</v>
      </c>
      <c r="AY84" s="16">
        <f t="shared" si="20"/>
        <v>0</v>
      </c>
      <c r="AZ84" s="16">
        <f t="shared" si="20"/>
        <v>0</v>
      </c>
      <c r="BA84" s="16">
        <f t="shared" si="20"/>
        <v>0</v>
      </c>
      <c r="BB84" s="16">
        <f t="shared" si="20"/>
        <v>0</v>
      </c>
      <c r="BC84" s="16">
        <f t="shared" si="20"/>
        <v>0</v>
      </c>
      <c r="BD84" s="16">
        <f t="shared" si="20"/>
        <v>0</v>
      </c>
      <c r="BE84" s="16">
        <f t="shared" si="20"/>
        <v>0</v>
      </c>
      <c r="BF84" s="16">
        <f t="shared" si="20"/>
        <v>0</v>
      </c>
      <c r="BG84" s="16">
        <f t="shared" si="20"/>
        <v>0</v>
      </c>
      <c r="BH84" s="16">
        <f t="shared" si="20"/>
        <v>0</v>
      </c>
      <c r="BI84" s="16">
        <f t="shared" si="20"/>
        <v>0</v>
      </c>
      <c r="BJ84" s="16">
        <f t="shared" si="20"/>
        <v>0</v>
      </c>
      <c r="BK84" s="16">
        <f t="shared" si="20"/>
        <v>0</v>
      </c>
      <c r="BL84" s="16">
        <f t="shared" si="20"/>
        <v>0</v>
      </c>
      <c r="BM84" s="16">
        <f t="shared" si="20"/>
        <v>0</v>
      </c>
      <c r="BN84" s="16">
        <f t="shared" si="20"/>
        <v>0</v>
      </c>
      <c r="BO84" s="16">
        <f t="shared" si="20"/>
        <v>0</v>
      </c>
      <c r="BP84" s="16">
        <f t="shared" si="20"/>
        <v>0</v>
      </c>
      <c r="BQ84" s="16">
        <f t="shared" si="20"/>
        <v>0</v>
      </c>
      <c r="BR84" s="16">
        <f t="shared" si="20"/>
        <v>0</v>
      </c>
      <c r="BS84" s="16">
        <f t="shared" si="20"/>
        <v>0</v>
      </c>
      <c r="BT84" s="16">
        <f t="shared" si="20"/>
        <v>0</v>
      </c>
      <c r="BU84" s="16">
        <f t="shared" si="20"/>
        <v>0</v>
      </c>
      <c r="BV84" s="16">
        <f aca="true" t="shared" si="21" ref="BV84:DB84">BV74+BV65+BV83</f>
        <v>0</v>
      </c>
      <c r="BW84" s="16">
        <f t="shared" si="21"/>
        <v>0</v>
      </c>
      <c r="BX84" s="16">
        <f t="shared" si="21"/>
        <v>0</v>
      </c>
      <c r="BY84" s="16">
        <f t="shared" si="21"/>
        <v>0</v>
      </c>
      <c r="BZ84" s="16">
        <f t="shared" si="21"/>
        <v>0</v>
      </c>
      <c r="CA84" s="16">
        <f t="shared" si="21"/>
        <v>0</v>
      </c>
      <c r="CB84" s="16">
        <f t="shared" si="21"/>
        <v>0</v>
      </c>
      <c r="CC84" s="16">
        <f t="shared" si="21"/>
        <v>0</v>
      </c>
      <c r="CD84" s="16">
        <f t="shared" si="21"/>
        <v>0</v>
      </c>
      <c r="CE84" s="16">
        <f t="shared" si="21"/>
        <v>0</v>
      </c>
      <c r="CF84" s="16">
        <f t="shared" si="21"/>
        <v>0</v>
      </c>
      <c r="CG84" s="16">
        <f t="shared" si="21"/>
        <v>0</v>
      </c>
      <c r="CH84" s="16">
        <f t="shared" si="21"/>
        <v>0</v>
      </c>
      <c r="CI84" s="16">
        <f t="shared" si="21"/>
        <v>0</v>
      </c>
      <c r="CJ84" s="16">
        <f t="shared" si="21"/>
        <v>0</v>
      </c>
      <c r="CK84" s="16">
        <f t="shared" si="21"/>
        <v>0</v>
      </c>
      <c r="CL84" s="16">
        <f t="shared" si="21"/>
        <v>0</v>
      </c>
      <c r="CM84" s="16">
        <f t="shared" si="21"/>
        <v>0</v>
      </c>
      <c r="CN84" s="16">
        <f t="shared" si="21"/>
        <v>0</v>
      </c>
      <c r="CO84" s="16">
        <f t="shared" si="21"/>
        <v>0</v>
      </c>
      <c r="CP84" s="16">
        <f t="shared" si="21"/>
        <v>0</v>
      </c>
      <c r="CQ84" s="16">
        <f t="shared" si="21"/>
        <v>0</v>
      </c>
      <c r="CR84" s="16">
        <f t="shared" si="21"/>
        <v>0</v>
      </c>
      <c r="CS84" s="16">
        <f t="shared" si="21"/>
        <v>0</v>
      </c>
      <c r="CT84" s="16">
        <f t="shared" si="21"/>
        <v>0</v>
      </c>
      <c r="CU84" s="16">
        <f t="shared" si="21"/>
        <v>0</v>
      </c>
      <c r="CV84" s="16">
        <f t="shared" si="21"/>
        <v>0</v>
      </c>
      <c r="CW84" s="16">
        <f t="shared" si="21"/>
        <v>0</v>
      </c>
      <c r="CX84" s="16">
        <f t="shared" si="21"/>
        <v>0</v>
      </c>
      <c r="CY84" s="16">
        <f t="shared" si="21"/>
        <v>0</v>
      </c>
      <c r="CZ84" s="16">
        <f t="shared" si="21"/>
        <v>0</v>
      </c>
      <c r="DA84" s="16">
        <f t="shared" si="21"/>
        <v>0</v>
      </c>
      <c r="DB84" s="16">
        <f t="shared" si="21"/>
        <v>0</v>
      </c>
    </row>
    <row r="85" spans="27:28" s="77" customFormat="1" ht="15">
      <c r="AA85" s="78"/>
      <c r="AB85" s="78"/>
    </row>
    <row r="86" spans="1:106" s="79" customFormat="1" ht="18.75">
      <c r="A86" s="83" t="s">
        <v>14</v>
      </c>
      <c r="B86" s="80"/>
      <c r="C86" s="87" t="s">
        <v>15</v>
      </c>
      <c r="D86" s="87"/>
      <c r="E86" s="87"/>
      <c r="F86" s="87"/>
      <c r="T86" s="72"/>
      <c r="AA86" s="81"/>
      <c r="AB86" s="81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</row>
    <row r="87" spans="1:106" s="77" customFormat="1" ht="15">
      <c r="A87" s="84"/>
      <c r="B87" s="19"/>
      <c r="C87" s="90" t="s">
        <v>473</v>
      </c>
      <c r="D87" s="90"/>
      <c r="E87" s="90"/>
      <c r="F87" s="90"/>
      <c r="T87" s="34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</row>
    <row r="88" spans="1:106" s="77" customFormat="1" ht="15">
      <c r="A88" s="84"/>
      <c r="B88" s="19"/>
      <c r="C88" s="19"/>
      <c r="D88" s="19"/>
      <c r="T88" s="34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</row>
    <row r="89" spans="1:106" s="77" customFormat="1" ht="18.75" customHeight="1">
      <c r="A89" s="83" t="s">
        <v>472</v>
      </c>
      <c r="B89" s="35"/>
      <c r="C89" s="87" t="s">
        <v>15</v>
      </c>
      <c r="D89" s="87"/>
      <c r="E89" s="87"/>
      <c r="F89" s="87"/>
      <c r="T89" s="34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</row>
    <row r="90" spans="3:106" s="77" customFormat="1" ht="15">
      <c r="C90" s="90" t="s">
        <v>474</v>
      </c>
      <c r="D90" s="90"/>
      <c r="E90" s="90"/>
      <c r="F90" s="90"/>
      <c r="H90" s="78"/>
      <c r="I90" s="78"/>
      <c r="J90" s="78"/>
      <c r="K90" s="19"/>
      <c r="L90" s="19"/>
      <c r="M90" s="19"/>
      <c r="N90" s="19"/>
      <c r="O90" s="19"/>
      <c r="P90" s="19"/>
      <c r="Q90" s="19"/>
      <c r="R90" s="19"/>
      <c r="S90" s="19"/>
      <c r="T90" s="34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</row>
    <row r="91" spans="19:106" s="77" customFormat="1" ht="30" customHeight="1">
      <c r="S91" s="19"/>
      <c r="T91" s="19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</row>
    <row r="92" spans="19:106" s="77" customFormat="1" ht="15">
      <c r="S92" s="19"/>
      <c r="T92" s="19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</row>
    <row r="93" spans="19:106" s="24" customFormat="1" ht="15">
      <c r="S93" s="19"/>
      <c r="T93" s="19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</row>
    <row r="94" spans="19:106" s="24" customFormat="1" ht="15">
      <c r="S94" s="19"/>
      <c r="T94" s="19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</row>
    <row r="95" spans="7:106" s="24" customFormat="1" ht="15">
      <c r="G95" s="3"/>
      <c r="N95" s="19"/>
      <c r="O95" s="19"/>
      <c r="P95" s="19"/>
      <c r="Q95" s="19"/>
      <c r="R95" s="19"/>
      <c r="S95" s="19"/>
      <c r="T95" s="19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</row>
    <row r="96" spans="7:106" s="24" customFormat="1" ht="15">
      <c r="G96" s="3"/>
      <c r="N96" s="19"/>
      <c r="O96" s="19"/>
      <c r="P96" s="19"/>
      <c r="Q96" s="19"/>
      <c r="R96" s="19"/>
      <c r="S96" s="19"/>
      <c r="T96" s="19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</row>
    <row r="97" spans="7:106" s="24" customFormat="1" ht="15">
      <c r="G97" s="3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</row>
    <row r="102" spans="8:15" ht="15">
      <c r="H102" s="19"/>
      <c r="I102" s="19"/>
      <c r="J102" s="19"/>
      <c r="K102" s="19"/>
      <c r="L102" s="19"/>
      <c r="M102" s="19"/>
      <c r="N102" s="19"/>
      <c r="O102" s="19"/>
    </row>
    <row r="103" spans="8:15" ht="15">
      <c r="H103" s="19"/>
      <c r="I103" s="19"/>
      <c r="J103" s="19"/>
      <c r="K103" s="19"/>
      <c r="L103" s="19"/>
      <c r="M103" s="19"/>
      <c r="N103" s="19"/>
      <c r="O103" s="19"/>
    </row>
    <row r="104" spans="8:15" ht="15">
      <c r="H104" s="19"/>
      <c r="I104" s="19"/>
      <c r="J104" s="19"/>
      <c r="K104" s="19"/>
      <c r="L104" s="19"/>
      <c r="M104" s="19"/>
      <c r="N104" s="19"/>
      <c r="O104" s="19"/>
    </row>
    <row r="105" spans="8:15" ht="15">
      <c r="H105" s="19"/>
      <c r="I105" s="19"/>
      <c r="J105" s="19"/>
      <c r="K105" s="19"/>
      <c r="L105" s="19"/>
      <c r="M105" s="19"/>
      <c r="N105" s="19"/>
      <c r="O105" s="19"/>
    </row>
  </sheetData>
  <sheetProtection/>
  <mergeCells count="88">
    <mergeCell ref="D11:D16"/>
    <mergeCell ref="D50:D55"/>
    <mergeCell ref="A11:A16"/>
    <mergeCell ref="B11:B16"/>
    <mergeCell ref="C11:C16"/>
    <mergeCell ref="E11:E16"/>
    <mergeCell ref="A50:A55"/>
    <mergeCell ref="B50:B55"/>
    <mergeCell ref="C50:C55"/>
    <mergeCell ref="E50:E55"/>
    <mergeCell ref="F11:F16"/>
    <mergeCell ref="G11:DB11"/>
    <mergeCell ref="G12:AY12"/>
    <mergeCell ref="AZ12:CH12"/>
    <mergeCell ref="CI12:CR14"/>
    <mergeCell ref="CS12:DB14"/>
    <mergeCell ref="G13:U13"/>
    <mergeCell ref="V13:AO13"/>
    <mergeCell ref="AP13:AY13"/>
    <mergeCell ref="AZ13:BD14"/>
    <mergeCell ref="BO13:BX14"/>
    <mergeCell ref="BY13:CH14"/>
    <mergeCell ref="G14:P14"/>
    <mergeCell ref="Q14:U15"/>
    <mergeCell ref="V14:Z15"/>
    <mergeCell ref="AA14:AE15"/>
    <mergeCell ref="AF14:AJ15"/>
    <mergeCell ref="AK14:AO15"/>
    <mergeCell ref="AP14:AT15"/>
    <mergeCell ref="AU14:AY15"/>
    <mergeCell ref="G15:K15"/>
    <mergeCell ref="L15:P15"/>
    <mergeCell ref="AZ15:BD15"/>
    <mergeCell ref="BE15:BI15"/>
    <mergeCell ref="BJ15:BN15"/>
    <mergeCell ref="BE13:BN14"/>
    <mergeCell ref="BO15:BS15"/>
    <mergeCell ref="BT15:BX15"/>
    <mergeCell ref="BY15:CC15"/>
    <mergeCell ref="CD15:CH15"/>
    <mergeCell ref="CI15:CM15"/>
    <mergeCell ref="CN15:CR15"/>
    <mergeCell ref="CS15:CW15"/>
    <mergeCell ref="CX15:DB15"/>
    <mergeCell ref="C90:F90"/>
    <mergeCell ref="AZ51:CH51"/>
    <mergeCell ref="CI51:CR53"/>
    <mergeCell ref="A18:DB18"/>
    <mergeCell ref="A27:DB27"/>
    <mergeCell ref="G53:P53"/>
    <mergeCell ref="Q53:U54"/>
    <mergeCell ref="A36:DB36"/>
    <mergeCell ref="F50:F55"/>
    <mergeCell ref="G50:DB50"/>
    <mergeCell ref="G51:AY51"/>
    <mergeCell ref="AP53:AT54"/>
    <mergeCell ref="AU53:AY54"/>
    <mergeCell ref="CS51:DB53"/>
    <mergeCell ref="G52:U52"/>
    <mergeCell ref="V52:AO52"/>
    <mergeCell ref="AP52:AY52"/>
    <mergeCell ref="AZ52:BD53"/>
    <mergeCell ref="G54:K54"/>
    <mergeCell ref="L54:P54"/>
    <mergeCell ref="AZ54:BD54"/>
    <mergeCell ref="BE54:BI54"/>
    <mergeCell ref="BJ54:BN54"/>
    <mergeCell ref="BO54:BS54"/>
    <mergeCell ref="V53:Z54"/>
    <mergeCell ref="AA53:AE54"/>
    <mergeCell ref="AF53:AJ54"/>
    <mergeCell ref="AK53:AO54"/>
    <mergeCell ref="BT54:BX54"/>
    <mergeCell ref="BY54:CC54"/>
    <mergeCell ref="CD54:CH54"/>
    <mergeCell ref="BE52:BN53"/>
    <mergeCell ref="BO52:BX53"/>
    <mergeCell ref="BY52:CH53"/>
    <mergeCell ref="C89:F89"/>
    <mergeCell ref="A57:DB57"/>
    <mergeCell ref="A66:DB66"/>
    <mergeCell ref="A75:DB75"/>
    <mergeCell ref="CI54:CM54"/>
    <mergeCell ref="CN54:CR54"/>
    <mergeCell ref="CS54:CW54"/>
    <mergeCell ref="CX54:DB54"/>
    <mergeCell ref="C86:F86"/>
    <mergeCell ref="C87:F87"/>
  </mergeCells>
  <printOptions/>
  <pageMargins left="0.3937007874015748" right="0.3937007874015748" top="0.3937007874015748" bottom="0.3937007874015748" header="0" footer="0"/>
  <pageSetup fitToHeight="2" fitToWidth="3" horizontalDpi="600" verticalDpi="600" orientation="landscape" paperSize="9" scale="49" r:id="rId1"/>
  <rowBreaks count="1" manualBreakCount="1">
    <brk id="47" max="104" man="1"/>
  </rowBreaks>
  <colBreaks count="1" manualBreakCount="1">
    <brk id="65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416"/>
  <sheetViews>
    <sheetView zoomScale="70" zoomScaleNormal="70" zoomScaleSheetLayoutView="40" zoomScalePageLayoutView="0" workbookViewId="0" topLeftCell="A1">
      <pane xSplit="9" ySplit="30" topLeftCell="J154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A2" sqref="A2"/>
    </sheetView>
  </sheetViews>
  <sheetFormatPr defaultColWidth="9.140625" defaultRowHeight="15"/>
  <cols>
    <col min="1" max="1" width="21.421875" style="3" customWidth="1"/>
    <col min="2" max="2" width="16.00390625" style="3" customWidth="1"/>
    <col min="3" max="3" width="16.7109375" style="3" customWidth="1"/>
    <col min="4" max="4" width="13.8515625" style="3" customWidth="1"/>
    <col min="5" max="5" width="16.140625" style="3" customWidth="1"/>
    <col min="6" max="6" width="15.7109375" style="3" customWidth="1"/>
    <col min="7" max="7" width="11.7109375" style="3" customWidth="1"/>
    <col min="8" max="8" width="10.7109375" style="3" customWidth="1"/>
    <col min="9" max="9" width="18.140625" style="3" customWidth="1"/>
    <col min="10" max="10" width="7.7109375" style="3" customWidth="1"/>
    <col min="11" max="13" width="6.421875" style="3" customWidth="1"/>
    <col min="14" max="14" width="6.00390625" style="3" customWidth="1"/>
    <col min="15" max="34" width="6.57421875" style="3" customWidth="1"/>
    <col min="35" max="109" width="6.421875" style="3" customWidth="1"/>
    <col min="110" max="16384" width="9.140625" style="3" customWidth="1"/>
  </cols>
  <sheetData>
    <row r="1" spans="1:28" s="60" customFormat="1" ht="31.5" customHeight="1">
      <c r="A1" s="58" t="s">
        <v>477</v>
      </c>
      <c r="B1" s="59"/>
      <c r="C1" s="59"/>
      <c r="D1" s="59"/>
      <c r="P1" s="61"/>
      <c r="Q1" s="61"/>
      <c r="R1" s="61"/>
      <c r="S1" s="61"/>
      <c r="T1" s="61"/>
      <c r="U1" s="61"/>
      <c r="V1" s="61"/>
      <c r="W1" s="62"/>
      <c r="AA1" s="63"/>
      <c r="AB1" s="63"/>
    </row>
    <row r="2" spans="19:90" ht="15.75">
      <c r="S2" s="4"/>
      <c r="T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36"/>
      <c r="AU2" s="36"/>
      <c r="AV2" s="36"/>
      <c r="AW2" s="36"/>
      <c r="AX2" s="36"/>
      <c r="AY2" s="36"/>
      <c r="AZ2" s="36"/>
      <c r="BA2" s="36"/>
      <c r="CL2" s="25"/>
    </row>
    <row r="3" spans="1:90" ht="20.25">
      <c r="A3" s="37" t="s">
        <v>453</v>
      </c>
      <c r="S3" s="4"/>
      <c r="T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36"/>
      <c r="AU3" s="36"/>
      <c r="AV3" s="36"/>
      <c r="AW3" s="36"/>
      <c r="AX3" s="36"/>
      <c r="AY3" s="36"/>
      <c r="AZ3" s="36"/>
      <c r="BA3" s="36"/>
      <c r="CL3" s="25"/>
    </row>
    <row r="4" spans="19:90" ht="15.75">
      <c r="S4" s="4"/>
      <c r="T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36"/>
      <c r="AU4" s="36"/>
      <c r="AV4" s="36"/>
      <c r="AW4" s="36"/>
      <c r="AX4" s="36"/>
      <c r="AY4" s="36"/>
      <c r="AZ4" s="36"/>
      <c r="BA4" s="36"/>
      <c r="CL4" s="25"/>
    </row>
    <row r="5" spans="1:90" ht="20.25">
      <c r="A5" s="37" t="s">
        <v>454</v>
      </c>
      <c r="B5" s="2"/>
      <c r="S5" s="4"/>
      <c r="T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36"/>
      <c r="AU5" s="36"/>
      <c r="AV5" s="36"/>
      <c r="AW5" s="36"/>
      <c r="AX5" s="36"/>
      <c r="AY5" s="36"/>
      <c r="AZ5" s="36"/>
      <c r="BA5" s="36"/>
      <c r="CL5" s="25"/>
    </row>
    <row r="6" spans="1:90" ht="20.25">
      <c r="A6" s="37" t="s">
        <v>66</v>
      </c>
      <c r="B6" s="2"/>
      <c r="S6" s="4"/>
      <c r="T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36"/>
      <c r="AU6" s="36"/>
      <c r="AV6" s="36"/>
      <c r="AW6" s="36"/>
      <c r="AX6" s="36"/>
      <c r="AY6" s="36"/>
      <c r="AZ6" s="36"/>
      <c r="BA6" s="36"/>
      <c r="CL6" s="25"/>
    </row>
    <row r="7" spans="19:90" ht="15.75">
      <c r="S7" s="4"/>
      <c r="T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36"/>
      <c r="AU7" s="36"/>
      <c r="AV7" s="36"/>
      <c r="AW7" s="36"/>
      <c r="AX7" s="36"/>
      <c r="AY7" s="36"/>
      <c r="AZ7" s="36"/>
      <c r="BA7" s="36"/>
      <c r="CL7" s="25"/>
    </row>
    <row r="8" spans="1:90" ht="20.25">
      <c r="A8" s="53" t="s">
        <v>47</v>
      </c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36"/>
      <c r="AU8" s="36"/>
      <c r="AV8" s="36"/>
      <c r="AW8" s="36"/>
      <c r="AX8" s="36"/>
      <c r="AY8" s="36"/>
      <c r="AZ8" s="36"/>
      <c r="BA8" s="36"/>
      <c r="CL8" s="25"/>
    </row>
    <row r="9" spans="1:109" ht="11.25" customHeight="1">
      <c r="A9" s="26"/>
      <c r="B9" s="26"/>
      <c r="C9" s="26"/>
      <c r="D9" s="26"/>
      <c r="E9" s="26"/>
      <c r="F9" s="26"/>
      <c r="G9" s="26"/>
      <c r="H9" s="26"/>
      <c r="I9" s="26"/>
      <c r="J9" s="28"/>
      <c r="L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93" ht="23.25" customHeight="1">
      <c r="A10" s="53" t="s">
        <v>57</v>
      </c>
      <c r="B10" s="7"/>
      <c r="C10" s="7"/>
      <c r="D10" s="7"/>
      <c r="E10" s="7"/>
      <c r="F10" s="7"/>
      <c r="G10" s="7"/>
      <c r="H10" s="7"/>
      <c r="I10" s="7"/>
      <c r="J10" s="49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 s="7"/>
      <c r="W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8"/>
      <c r="CM10" s="8"/>
      <c r="CN10" s="8"/>
      <c r="CO10" s="8"/>
    </row>
    <row r="11" spans="1:109" ht="11.25" customHeight="1">
      <c r="A11" s="26"/>
      <c r="B11" s="26"/>
      <c r="C11" s="26"/>
      <c r="D11" s="26"/>
      <c r="E11" s="26"/>
      <c r="F11" s="26"/>
      <c r="G11" s="26"/>
      <c r="H11" s="26"/>
      <c r="I11" s="26"/>
      <c r="J11" s="28"/>
      <c r="L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ht="19.5" customHeight="1">
      <c r="A12" s="26" t="s">
        <v>45</v>
      </c>
      <c r="B12" s="26"/>
      <c r="C12" s="26"/>
      <c r="D12" s="26"/>
      <c r="E12" s="26"/>
      <c r="F12" s="26"/>
      <c r="G12" s="26"/>
      <c r="H12" s="26"/>
      <c r="I12" s="26"/>
      <c r="J12" s="68"/>
      <c r="K12" s="27" t="s">
        <v>52</v>
      </c>
      <c r="L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ht="11.25" customHeight="1">
      <c r="A13" s="26"/>
      <c r="B13" s="26"/>
      <c r="C13" s="26"/>
      <c r="D13" s="26"/>
      <c r="E13" s="26"/>
      <c r="F13" s="26"/>
      <c r="G13" s="26"/>
      <c r="H13" s="26"/>
      <c r="I13" s="26"/>
      <c r="J13" s="69"/>
      <c r="L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ht="19.5" customHeight="1">
      <c r="A14" s="26" t="s">
        <v>46</v>
      </c>
      <c r="B14" s="26"/>
      <c r="C14" s="26"/>
      <c r="D14" s="26"/>
      <c r="E14" s="26"/>
      <c r="F14" s="26"/>
      <c r="G14" s="26"/>
      <c r="H14" s="26"/>
      <c r="I14" s="26"/>
      <c r="J14" s="68"/>
      <c r="K14" s="27" t="s">
        <v>53</v>
      </c>
      <c r="L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7.5" customHeight="1">
      <c r="A15" s="26"/>
      <c r="B15" s="26"/>
      <c r="C15" s="26"/>
      <c r="D15" s="26"/>
      <c r="E15" s="26"/>
      <c r="F15" s="26"/>
      <c r="G15" s="26"/>
      <c r="H15" s="26"/>
      <c r="I15" s="26"/>
      <c r="J15" s="27"/>
      <c r="K15" s="27"/>
      <c r="L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19.5" customHeight="1">
      <c r="A16" s="26" t="s">
        <v>67</v>
      </c>
      <c r="B16" s="26"/>
      <c r="C16" s="26"/>
      <c r="D16" s="26"/>
      <c r="E16" s="26"/>
      <c r="F16" s="26"/>
      <c r="G16" s="26"/>
      <c r="H16" s="26"/>
      <c r="I16" s="26"/>
      <c r="J16" s="71"/>
      <c r="K16" s="27" t="s">
        <v>457</v>
      </c>
      <c r="L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9.75" customHeight="1">
      <c r="A17" s="26"/>
      <c r="B17" s="26"/>
      <c r="C17" s="26"/>
      <c r="D17" s="26"/>
      <c r="E17" s="26"/>
      <c r="F17" s="26"/>
      <c r="G17" s="26"/>
      <c r="H17" s="26"/>
      <c r="I17" s="26"/>
      <c r="J17" s="70"/>
      <c r="K17" s="27"/>
      <c r="L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19.5" customHeight="1">
      <c r="A18" s="26" t="s">
        <v>455</v>
      </c>
      <c r="B18" s="26"/>
      <c r="C18" s="26"/>
      <c r="D18" s="26"/>
      <c r="E18" s="26"/>
      <c r="F18" s="26"/>
      <c r="G18" s="26"/>
      <c r="H18" s="26"/>
      <c r="I18" s="26"/>
      <c r="J18" s="71"/>
      <c r="K18" s="27" t="s">
        <v>457</v>
      </c>
      <c r="L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2" customHeight="1">
      <c r="A19" s="26"/>
      <c r="B19" s="26"/>
      <c r="C19" s="26"/>
      <c r="D19" s="26"/>
      <c r="E19" s="26"/>
      <c r="F19" s="26"/>
      <c r="G19" s="26"/>
      <c r="H19" s="26"/>
      <c r="I19" s="26"/>
      <c r="J19" s="27"/>
      <c r="K19" s="27"/>
      <c r="L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9.5" customHeight="1">
      <c r="A20" s="26" t="s">
        <v>68</v>
      </c>
      <c r="B20" s="26"/>
      <c r="C20" s="26"/>
      <c r="D20" s="26"/>
      <c r="E20" s="26"/>
      <c r="F20" s="26"/>
      <c r="G20" s="26"/>
      <c r="H20" s="26"/>
      <c r="I20" s="26"/>
      <c r="J20" s="68"/>
      <c r="K20" s="27" t="s">
        <v>458</v>
      </c>
      <c r="L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9.75" customHeight="1">
      <c r="A21" s="26"/>
      <c r="B21" s="26"/>
      <c r="C21" s="26"/>
      <c r="D21" s="26"/>
      <c r="E21" s="26"/>
      <c r="F21" s="26"/>
      <c r="G21" s="26"/>
      <c r="H21" s="26"/>
      <c r="I21" s="26"/>
      <c r="J21" s="70"/>
      <c r="K21" s="27"/>
      <c r="L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9.5" customHeight="1">
      <c r="A22" s="26" t="s">
        <v>456</v>
      </c>
      <c r="B22" s="26"/>
      <c r="C22" s="26"/>
      <c r="D22" s="26"/>
      <c r="E22" s="26"/>
      <c r="F22" s="26"/>
      <c r="G22" s="26"/>
      <c r="H22" s="26"/>
      <c r="I22" s="26"/>
      <c r="J22" s="71"/>
      <c r="K22" s="27" t="s">
        <v>457</v>
      </c>
      <c r="L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9.75" customHeight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s="29" customFormat="1" ht="19.5" customHeight="1">
      <c r="A24" s="108" t="s">
        <v>4</v>
      </c>
      <c r="B24" s="108" t="s">
        <v>25</v>
      </c>
      <c r="C24" s="150" t="s">
        <v>448</v>
      </c>
      <c r="D24" s="150" t="s">
        <v>449</v>
      </c>
      <c r="E24" s="165" t="s">
        <v>58</v>
      </c>
      <c r="F24" s="166"/>
      <c r="G24" s="167"/>
      <c r="H24" s="174" t="s">
        <v>63</v>
      </c>
      <c r="I24" s="156" t="s">
        <v>459</v>
      </c>
      <c r="J24" s="157" t="s">
        <v>62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</row>
    <row r="25" spans="1:109" s="29" customFormat="1" ht="22.5" customHeight="1">
      <c r="A25" s="108"/>
      <c r="B25" s="108"/>
      <c r="C25" s="151"/>
      <c r="D25" s="151"/>
      <c r="E25" s="168"/>
      <c r="F25" s="169"/>
      <c r="G25" s="170"/>
      <c r="H25" s="174"/>
      <c r="I25" s="156"/>
      <c r="J25" s="131" t="s">
        <v>460</v>
      </c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3"/>
      <c r="BC25" s="134" t="s">
        <v>464</v>
      </c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5" t="s">
        <v>465</v>
      </c>
      <c r="CM25" s="136"/>
      <c r="CN25" s="136"/>
      <c r="CO25" s="136"/>
      <c r="CP25" s="136"/>
      <c r="CQ25" s="136"/>
      <c r="CR25" s="136"/>
      <c r="CS25" s="136"/>
      <c r="CT25" s="136"/>
      <c r="CU25" s="137"/>
      <c r="CV25" s="135" t="s">
        <v>466</v>
      </c>
      <c r="CW25" s="136"/>
      <c r="CX25" s="136"/>
      <c r="CY25" s="136"/>
      <c r="CZ25" s="136"/>
      <c r="DA25" s="136"/>
      <c r="DB25" s="136"/>
      <c r="DC25" s="136"/>
      <c r="DD25" s="136"/>
      <c r="DE25" s="137"/>
    </row>
    <row r="26" spans="1:109" s="30" customFormat="1" ht="23.25" customHeight="1">
      <c r="A26" s="108"/>
      <c r="B26" s="108"/>
      <c r="C26" s="151"/>
      <c r="D26" s="151"/>
      <c r="E26" s="171"/>
      <c r="F26" s="172"/>
      <c r="G26" s="173"/>
      <c r="H26" s="174"/>
      <c r="I26" s="156"/>
      <c r="J26" s="160" t="s">
        <v>461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2"/>
      <c r="Y26" s="163" t="s">
        <v>462</v>
      </c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 t="s">
        <v>463</v>
      </c>
      <c r="AT26" s="164"/>
      <c r="AU26" s="164"/>
      <c r="AV26" s="164"/>
      <c r="AW26" s="164"/>
      <c r="AX26" s="164"/>
      <c r="AY26" s="164"/>
      <c r="AZ26" s="164"/>
      <c r="BA26" s="164"/>
      <c r="BB26" s="164"/>
      <c r="BC26" s="99" t="s">
        <v>37</v>
      </c>
      <c r="BD26" s="100"/>
      <c r="BE26" s="100"/>
      <c r="BF26" s="100"/>
      <c r="BG26" s="101"/>
      <c r="BH26" s="99" t="s">
        <v>38</v>
      </c>
      <c r="BI26" s="100"/>
      <c r="BJ26" s="100"/>
      <c r="BK26" s="100"/>
      <c r="BL26" s="100"/>
      <c r="BM26" s="100"/>
      <c r="BN26" s="100"/>
      <c r="BO26" s="100"/>
      <c r="BP26" s="100"/>
      <c r="BQ26" s="101"/>
      <c r="BR26" s="99" t="s">
        <v>39</v>
      </c>
      <c r="BS26" s="100"/>
      <c r="BT26" s="100"/>
      <c r="BU26" s="100"/>
      <c r="BV26" s="100"/>
      <c r="BW26" s="100"/>
      <c r="BX26" s="100"/>
      <c r="BY26" s="100"/>
      <c r="BZ26" s="100"/>
      <c r="CA26" s="101"/>
      <c r="CB26" s="99" t="s">
        <v>40</v>
      </c>
      <c r="CC26" s="100"/>
      <c r="CD26" s="100"/>
      <c r="CE26" s="100"/>
      <c r="CF26" s="100"/>
      <c r="CG26" s="100"/>
      <c r="CH26" s="100"/>
      <c r="CI26" s="100"/>
      <c r="CJ26" s="100"/>
      <c r="CK26" s="101"/>
      <c r="CL26" s="138"/>
      <c r="CM26" s="139"/>
      <c r="CN26" s="139"/>
      <c r="CO26" s="139"/>
      <c r="CP26" s="139"/>
      <c r="CQ26" s="139"/>
      <c r="CR26" s="139"/>
      <c r="CS26" s="139"/>
      <c r="CT26" s="139"/>
      <c r="CU26" s="140"/>
      <c r="CV26" s="138"/>
      <c r="CW26" s="139"/>
      <c r="CX26" s="139"/>
      <c r="CY26" s="139"/>
      <c r="CZ26" s="139"/>
      <c r="DA26" s="139"/>
      <c r="DB26" s="139"/>
      <c r="DC26" s="139"/>
      <c r="DD26" s="139"/>
      <c r="DE26" s="140"/>
    </row>
    <row r="27" spans="1:109" s="29" customFormat="1" ht="23.25" customHeight="1">
      <c r="A27" s="108"/>
      <c r="B27" s="108"/>
      <c r="C27" s="151"/>
      <c r="D27" s="151"/>
      <c r="E27" s="151" t="s">
        <v>59</v>
      </c>
      <c r="F27" s="151" t="s">
        <v>60</v>
      </c>
      <c r="G27" s="151" t="s">
        <v>61</v>
      </c>
      <c r="H27" s="174"/>
      <c r="I27" s="156"/>
      <c r="J27" s="97" t="s">
        <v>19</v>
      </c>
      <c r="K27" s="98"/>
      <c r="L27" s="98"/>
      <c r="M27" s="98"/>
      <c r="N27" s="98"/>
      <c r="O27" s="98"/>
      <c r="P27" s="98"/>
      <c r="Q27" s="98"/>
      <c r="R27" s="98"/>
      <c r="S27" s="112"/>
      <c r="T27" s="99" t="s">
        <v>20</v>
      </c>
      <c r="U27" s="100"/>
      <c r="V27" s="100"/>
      <c r="W27" s="100"/>
      <c r="X27" s="101"/>
      <c r="Y27" s="91" t="s">
        <v>35</v>
      </c>
      <c r="Z27" s="92"/>
      <c r="AA27" s="92"/>
      <c r="AB27" s="92"/>
      <c r="AC27" s="93"/>
      <c r="AD27" s="91" t="s">
        <v>36</v>
      </c>
      <c r="AE27" s="92"/>
      <c r="AF27" s="92"/>
      <c r="AG27" s="92"/>
      <c r="AH27" s="93"/>
      <c r="AI27" s="91" t="s">
        <v>41</v>
      </c>
      <c r="AJ27" s="92"/>
      <c r="AK27" s="92"/>
      <c r="AL27" s="92"/>
      <c r="AM27" s="93"/>
      <c r="AN27" s="91" t="s">
        <v>42</v>
      </c>
      <c r="AO27" s="92"/>
      <c r="AP27" s="92"/>
      <c r="AQ27" s="92"/>
      <c r="AR27" s="93"/>
      <c r="AS27" s="91" t="s">
        <v>19</v>
      </c>
      <c r="AT27" s="92"/>
      <c r="AU27" s="92"/>
      <c r="AV27" s="92"/>
      <c r="AW27" s="93"/>
      <c r="AX27" s="91" t="s">
        <v>20</v>
      </c>
      <c r="AY27" s="92"/>
      <c r="AZ27" s="92"/>
      <c r="BA27" s="92"/>
      <c r="BB27" s="93"/>
      <c r="BC27" s="102"/>
      <c r="BD27" s="103"/>
      <c r="BE27" s="103"/>
      <c r="BF27" s="103"/>
      <c r="BG27" s="104"/>
      <c r="BH27" s="102"/>
      <c r="BI27" s="103"/>
      <c r="BJ27" s="103"/>
      <c r="BK27" s="103"/>
      <c r="BL27" s="103"/>
      <c r="BM27" s="103"/>
      <c r="BN27" s="103"/>
      <c r="BO27" s="103"/>
      <c r="BP27" s="103"/>
      <c r="BQ27" s="104"/>
      <c r="BR27" s="102"/>
      <c r="BS27" s="103"/>
      <c r="BT27" s="103"/>
      <c r="BU27" s="103"/>
      <c r="BV27" s="103"/>
      <c r="BW27" s="103"/>
      <c r="BX27" s="103"/>
      <c r="BY27" s="103"/>
      <c r="BZ27" s="103"/>
      <c r="CA27" s="104"/>
      <c r="CB27" s="102"/>
      <c r="CC27" s="103"/>
      <c r="CD27" s="103"/>
      <c r="CE27" s="103"/>
      <c r="CF27" s="103"/>
      <c r="CG27" s="103"/>
      <c r="CH27" s="103"/>
      <c r="CI27" s="103"/>
      <c r="CJ27" s="103"/>
      <c r="CK27" s="104"/>
      <c r="CL27" s="141"/>
      <c r="CM27" s="142"/>
      <c r="CN27" s="142"/>
      <c r="CO27" s="142"/>
      <c r="CP27" s="142"/>
      <c r="CQ27" s="142"/>
      <c r="CR27" s="142"/>
      <c r="CS27" s="142"/>
      <c r="CT27" s="142"/>
      <c r="CU27" s="143"/>
      <c r="CV27" s="141"/>
      <c r="CW27" s="142"/>
      <c r="CX27" s="142"/>
      <c r="CY27" s="142"/>
      <c r="CZ27" s="142"/>
      <c r="DA27" s="142"/>
      <c r="DB27" s="142"/>
      <c r="DC27" s="142"/>
      <c r="DD27" s="142"/>
      <c r="DE27" s="143"/>
    </row>
    <row r="28" spans="1:109" s="29" customFormat="1" ht="24.75" customHeight="1">
      <c r="A28" s="108"/>
      <c r="B28" s="108"/>
      <c r="C28" s="151"/>
      <c r="D28" s="151"/>
      <c r="E28" s="151"/>
      <c r="F28" s="151"/>
      <c r="G28" s="151"/>
      <c r="H28" s="174"/>
      <c r="I28" s="156"/>
      <c r="J28" s="105" t="s">
        <v>33</v>
      </c>
      <c r="K28" s="106"/>
      <c r="L28" s="106"/>
      <c r="M28" s="106"/>
      <c r="N28" s="107"/>
      <c r="O28" s="105" t="s">
        <v>34</v>
      </c>
      <c r="P28" s="106"/>
      <c r="Q28" s="106"/>
      <c r="R28" s="106"/>
      <c r="S28" s="107"/>
      <c r="T28" s="102"/>
      <c r="U28" s="103"/>
      <c r="V28" s="103"/>
      <c r="W28" s="103"/>
      <c r="X28" s="104"/>
      <c r="Y28" s="94"/>
      <c r="Z28" s="95"/>
      <c r="AA28" s="95"/>
      <c r="AB28" s="95"/>
      <c r="AC28" s="96"/>
      <c r="AD28" s="94"/>
      <c r="AE28" s="95"/>
      <c r="AF28" s="95"/>
      <c r="AG28" s="95"/>
      <c r="AH28" s="96"/>
      <c r="AI28" s="94"/>
      <c r="AJ28" s="95"/>
      <c r="AK28" s="95"/>
      <c r="AL28" s="95"/>
      <c r="AM28" s="96"/>
      <c r="AN28" s="94"/>
      <c r="AO28" s="95"/>
      <c r="AP28" s="95"/>
      <c r="AQ28" s="95"/>
      <c r="AR28" s="96"/>
      <c r="AS28" s="94"/>
      <c r="AT28" s="95"/>
      <c r="AU28" s="95"/>
      <c r="AV28" s="95"/>
      <c r="AW28" s="96"/>
      <c r="AX28" s="94"/>
      <c r="AY28" s="95"/>
      <c r="AZ28" s="95"/>
      <c r="BA28" s="95"/>
      <c r="BB28" s="96"/>
      <c r="BC28" s="97" t="s">
        <v>20</v>
      </c>
      <c r="BD28" s="98"/>
      <c r="BE28" s="98"/>
      <c r="BF28" s="98"/>
      <c r="BG28" s="98"/>
      <c r="BH28" s="89" t="s">
        <v>19</v>
      </c>
      <c r="BI28" s="89"/>
      <c r="BJ28" s="89"/>
      <c r="BK28" s="89"/>
      <c r="BL28" s="89"/>
      <c r="BM28" s="97" t="s">
        <v>20</v>
      </c>
      <c r="BN28" s="98"/>
      <c r="BO28" s="98"/>
      <c r="BP28" s="98"/>
      <c r="BQ28" s="98"/>
      <c r="BR28" s="89" t="s">
        <v>19</v>
      </c>
      <c r="BS28" s="89"/>
      <c r="BT28" s="89"/>
      <c r="BU28" s="89"/>
      <c r="BV28" s="89"/>
      <c r="BW28" s="97" t="s">
        <v>20</v>
      </c>
      <c r="BX28" s="98"/>
      <c r="BY28" s="98"/>
      <c r="BZ28" s="98"/>
      <c r="CA28" s="98"/>
      <c r="CB28" s="89" t="s">
        <v>19</v>
      </c>
      <c r="CC28" s="89"/>
      <c r="CD28" s="89"/>
      <c r="CE28" s="89"/>
      <c r="CF28" s="89"/>
      <c r="CG28" s="97" t="s">
        <v>20</v>
      </c>
      <c r="CH28" s="98"/>
      <c r="CI28" s="98"/>
      <c r="CJ28" s="98"/>
      <c r="CK28" s="98"/>
      <c r="CL28" s="89" t="s">
        <v>19</v>
      </c>
      <c r="CM28" s="89"/>
      <c r="CN28" s="89"/>
      <c r="CO28" s="89"/>
      <c r="CP28" s="89"/>
      <c r="CQ28" s="89" t="s">
        <v>20</v>
      </c>
      <c r="CR28" s="89"/>
      <c r="CS28" s="89"/>
      <c r="CT28" s="89"/>
      <c r="CU28" s="89"/>
      <c r="CV28" s="89" t="s">
        <v>19</v>
      </c>
      <c r="CW28" s="89"/>
      <c r="CX28" s="89"/>
      <c r="CY28" s="89"/>
      <c r="CZ28" s="89"/>
      <c r="DA28" s="89" t="s">
        <v>20</v>
      </c>
      <c r="DB28" s="89"/>
      <c r="DC28" s="89"/>
      <c r="DD28" s="89"/>
      <c r="DE28" s="89"/>
    </row>
    <row r="29" spans="1:109" s="29" customFormat="1" ht="30">
      <c r="A29" s="108"/>
      <c r="B29" s="108"/>
      <c r="C29" s="151"/>
      <c r="D29" s="151"/>
      <c r="E29" s="151"/>
      <c r="F29" s="151"/>
      <c r="G29" s="151"/>
      <c r="H29" s="174"/>
      <c r="I29" s="156"/>
      <c r="J29" s="57" t="s">
        <v>50</v>
      </c>
      <c r="K29" s="57" t="s">
        <v>54</v>
      </c>
      <c r="L29" s="57" t="s">
        <v>55</v>
      </c>
      <c r="M29" s="57" t="s">
        <v>56</v>
      </c>
      <c r="N29" s="57" t="s">
        <v>51</v>
      </c>
      <c r="O29" s="57" t="s">
        <v>50</v>
      </c>
      <c r="P29" s="57" t="s">
        <v>54</v>
      </c>
      <c r="Q29" s="57" t="s">
        <v>55</v>
      </c>
      <c r="R29" s="57" t="s">
        <v>56</v>
      </c>
      <c r="S29" s="57" t="s">
        <v>51</v>
      </c>
      <c r="T29" s="57" t="s">
        <v>50</v>
      </c>
      <c r="U29" s="57" t="s">
        <v>54</v>
      </c>
      <c r="V29" s="57" t="s">
        <v>55</v>
      </c>
      <c r="W29" s="57" t="s">
        <v>56</v>
      </c>
      <c r="X29" s="57" t="s">
        <v>51</v>
      </c>
      <c r="Y29" s="57" t="s">
        <v>50</v>
      </c>
      <c r="Z29" s="57" t="s">
        <v>54</v>
      </c>
      <c r="AA29" s="57" t="s">
        <v>55</v>
      </c>
      <c r="AB29" s="57" t="s">
        <v>56</v>
      </c>
      <c r="AC29" s="57" t="s">
        <v>51</v>
      </c>
      <c r="AD29" s="57" t="s">
        <v>50</v>
      </c>
      <c r="AE29" s="57" t="s">
        <v>54</v>
      </c>
      <c r="AF29" s="57" t="s">
        <v>55</v>
      </c>
      <c r="AG29" s="57" t="s">
        <v>56</v>
      </c>
      <c r="AH29" s="57" t="s">
        <v>51</v>
      </c>
      <c r="AI29" s="57" t="s">
        <v>50</v>
      </c>
      <c r="AJ29" s="57" t="s">
        <v>54</v>
      </c>
      <c r="AK29" s="57" t="s">
        <v>55</v>
      </c>
      <c r="AL29" s="57" t="s">
        <v>56</v>
      </c>
      <c r="AM29" s="57" t="s">
        <v>51</v>
      </c>
      <c r="AN29" s="57" t="s">
        <v>50</v>
      </c>
      <c r="AO29" s="57" t="s">
        <v>54</v>
      </c>
      <c r="AP29" s="57" t="s">
        <v>55</v>
      </c>
      <c r="AQ29" s="57" t="s">
        <v>56</v>
      </c>
      <c r="AR29" s="57" t="s">
        <v>51</v>
      </c>
      <c r="AS29" s="57" t="s">
        <v>50</v>
      </c>
      <c r="AT29" s="57" t="s">
        <v>54</v>
      </c>
      <c r="AU29" s="57" t="s">
        <v>55</v>
      </c>
      <c r="AV29" s="57" t="s">
        <v>56</v>
      </c>
      <c r="AW29" s="57" t="s">
        <v>51</v>
      </c>
      <c r="AX29" s="57" t="s">
        <v>50</v>
      </c>
      <c r="AY29" s="57" t="s">
        <v>54</v>
      </c>
      <c r="AZ29" s="57" t="s">
        <v>55</v>
      </c>
      <c r="BA29" s="57" t="s">
        <v>56</v>
      </c>
      <c r="BB29" s="57" t="s">
        <v>51</v>
      </c>
      <c r="BC29" s="57" t="s">
        <v>50</v>
      </c>
      <c r="BD29" s="57" t="s">
        <v>54</v>
      </c>
      <c r="BE29" s="57" t="s">
        <v>55</v>
      </c>
      <c r="BF29" s="57" t="s">
        <v>56</v>
      </c>
      <c r="BG29" s="57" t="s">
        <v>51</v>
      </c>
      <c r="BH29" s="57" t="s">
        <v>50</v>
      </c>
      <c r="BI29" s="57" t="s">
        <v>54</v>
      </c>
      <c r="BJ29" s="57" t="s">
        <v>55</v>
      </c>
      <c r="BK29" s="57" t="s">
        <v>56</v>
      </c>
      <c r="BL29" s="57" t="s">
        <v>51</v>
      </c>
      <c r="BM29" s="57" t="s">
        <v>50</v>
      </c>
      <c r="BN29" s="57" t="s">
        <v>54</v>
      </c>
      <c r="BO29" s="57" t="s">
        <v>55</v>
      </c>
      <c r="BP29" s="57" t="s">
        <v>56</v>
      </c>
      <c r="BQ29" s="57" t="s">
        <v>51</v>
      </c>
      <c r="BR29" s="57" t="s">
        <v>50</v>
      </c>
      <c r="BS29" s="57" t="s">
        <v>54</v>
      </c>
      <c r="BT29" s="57" t="s">
        <v>55</v>
      </c>
      <c r="BU29" s="57" t="s">
        <v>56</v>
      </c>
      <c r="BV29" s="57" t="s">
        <v>51</v>
      </c>
      <c r="BW29" s="57" t="s">
        <v>50</v>
      </c>
      <c r="BX29" s="57" t="s">
        <v>54</v>
      </c>
      <c r="BY29" s="57" t="s">
        <v>55</v>
      </c>
      <c r="BZ29" s="57" t="s">
        <v>56</v>
      </c>
      <c r="CA29" s="57" t="s">
        <v>51</v>
      </c>
      <c r="CB29" s="57" t="s">
        <v>50</v>
      </c>
      <c r="CC29" s="57" t="s">
        <v>54</v>
      </c>
      <c r="CD29" s="57" t="s">
        <v>55</v>
      </c>
      <c r="CE29" s="57" t="s">
        <v>56</v>
      </c>
      <c r="CF29" s="57" t="s">
        <v>51</v>
      </c>
      <c r="CG29" s="57" t="s">
        <v>50</v>
      </c>
      <c r="CH29" s="57" t="s">
        <v>54</v>
      </c>
      <c r="CI29" s="57" t="s">
        <v>55</v>
      </c>
      <c r="CJ29" s="57" t="s">
        <v>56</v>
      </c>
      <c r="CK29" s="57" t="s">
        <v>51</v>
      </c>
      <c r="CL29" s="57" t="s">
        <v>50</v>
      </c>
      <c r="CM29" s="57" t="s">
        <v>54</v>
      </c>
      <c r="CN29" s="57" t="s">
        <v>55</v>
      </c>
      <c r="CO29" s="57" t="s">
        <v>56</v>
      </c>
      <c r="CP29" s="57" t="s">
        <v>51</v>
      </c>
      <c r="CQ29" s="57" t="s">
        <v>50</v>
      </c>
      <c r="CR29" s="57" t="s">
        <v>54</v>
      </c>
      <c r="CS29" s="57" t="s">
        <v>55</v>
      </c>
      <c r="CT29" s="57" t="s">
        <v>56</v>
      </c>
      <c r="CU29" s="57" t="s">
        <v>51</v>
      </c>
      <c r="CV29" s="57" t="s">
        <v>50</v>
      </c>
      <c r="CW29" s="57" t="s">
        <v>54</v>
      </c>
      <c r="CX29" s="57" t="s">
        <v>55</v>
      </c>
      <c r="CY29" s="57" t="s">
        <v>56</v>
      </c>
      <c r="CZ29" s="57" t="s">
        <v>51</v>
      </c>
      <c r="DA29" s="57" t="s">
        <v>50</v>
      </c>
      <c r="DB29" s="57" t="s">
        <v>54</v>
      </c>
      <c r="DC29" s="57" t="s">
        <v>55</v>
      </c>
      <c r="DD29" s="57" t="s">
        <v>56</v>
      </c>
      <c r="DE29" s="57" t="s">
        <v>51</v>
      </c>
    </row>
    <row r="30" spans="1:109" s="31" customFormat="1" ht="15">
      <c r="A30" s="11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>
        <v>7</v>
      </c>
      <c r="H30" s="43"/>
      <c r="I30" s="11">
        <v>8</v>
      </c>
      <c r="J30" s="12">
        <v>9</v>
      </c>
      <c r="K30" s="11">
        <v>10</v>
      </c>
      <c r="L30" s="12">
        <v>11</v>
      </c>
      <c r="M30" s="11">
        <v>12</v>
      </c>
      <c r="N30" s="12">
        <v>13</v>
      </c>
      <c r="O30" s="11">
        <v>14</v>
      </c>
      <c r="P30" s="12">
        <v>15</v>
      </c>
      <c r="Q30" s="11">
        <v>16</v>
      </c>
      <c r="R30" s="12">
        <v>17</v>
      </c>
      <c r="S30" s="11">
        <v>18</v>
      </c>
      <c r="T30" s="12">
        <v>19</v>
      </c>
      <c r="U30" s="11">
        <v>20</v>
      </c>
      <c r="V30" s="12">
        <v>21</v>
      </c>
      <c r="W30" s="11">
        <v>22</v>
      </c>
      <c r="X30" s="12">
        <v>23</v>
      </c>
      <c r="Y30" s="11">
        <v>24</v>
      </c>
      <c r="Z30" s="12">
        <v>25</v>
      </c>
      <c r="AA30" s="11">
        <v>26</v>
      </c>
      <c r="AB30" s="12">
        <v>27</v>
      </c>
      <c r="AC30" s="11">
        <v>28</v>
      </c>
      <c r="AD30" s="12">
        <v>29</v>
      </c>
      <c r="AE30" s="11">
        <v>30</v>
      </c>
      <c r="AF30" s="12">
        <v>31</v>
      </c>
      <c r="AG30" s="11">
        <v>32</v>
      </c>
      <c r="AH30" s="12">
        <v>33</v>
      </c>
      <c r="AI30" s="11">
        <v>34</v>
      </c>
      <c r="AJ30" s="12">
        <v>35</v>
      </c>
      <c r="AK30" s="11">
        <v>36</v>
      </c>
      <c r="AL30" s="12">
        <v>37</v>
      </c>
      <c r="AM30" s="11">
        <v>38</v>
      </c>
      <c r="AN30" s="11">
        <v>39</v>
      </c>
      <c r="AO30" s="12">
        <v>40</v>
      </c>
      <c r="AP30" s="11">
        <v>41</v>
      </c>
      <c r="AQ30" s="12">
        <v>42</v>
      </c>
      <c r="AR30" s="11">
        <v>43</v>
      </c>
      <c r="AS30" s="12">
        <v>44</v>
      </c>
      <c r="AT30" s="11">
        <v>45</v>
      </c>
      <c r="AU30" s="12">
        <v>46</v>
      </c>
      <c r="AV30" s="11">
        <v>47</v>
      </c>
      <c r="AW30" s="12">
        <v>48</v>
      </c>
      <c r="AX30" s="11">
        <v>49</v>
      </c>
      <c r="AY30" s="12">
        <v>50</v>
      </c>
      <c r="AZ30" s="11">
        <v>51</v>
      </c>
      <c r="BA30" s="12">
        <v>52</v>
      </c>
      <c r="BB30" s="11">
        <v>53</v>
      </c>
      <c r="BC30" s="12">
        <v>54</v>
      </c>
      <c r="BD30" s="11">
        <v>55</v>
      </c>
      <c r="BE30" s="12">
        <v>56</v>
      </c>
      <c r="BF30" s="11">
        <v>57</v>
      </c>
      <c r="BG30" s="12">
        <v>58</v>
      </c>
      <c r="BH30" s="11">
        <v>59</v>
      </c>
      <c r="BI30" s="12">
        <v>60</v>
      </c>
      <c r="BJ30" s="11">
        <v>61</v>
      </c>
      <c r="BK30" s="12">
        <v>62</v>
      </c>
      <c r="BL30" s="11">
        <v>63</v>
      </c>
      <c r="BM30" s="11">
        <v>64</v>
      </c>
      <c r="BN30" s="12">
        <v>65</v>
      </c>
      <c r="BO30" s="11">
        <v>66</v>
      </c>
      <c r="BP30" s="12">
        <v>67</v>
      </c>
      <c r="BQ30" s="11">
        <v>68</v>
      </c>
      <c r="BR30" s="12">
        <v>69</v>
      </c>
      <c r="BS30" s="11">
        <v>70</v>
      </c>
      <c r="BT30" s="12">
        <v>71</v>
      </c>
      <c r="BU30" s="11">
        <v>72</v>
      </c>
      <c r="BV30" s="12">
        <v>73</v>
      </c>
      <c r="BW30" s="11">
        <v>74</v>
      </c>
      <c r="BX30" s="12">
        <v>75</v>
      </c>
      <c r="BY30" s="11">
        <v>76</v>
      </c>
      <c r="BZ30" s="12">
        <v>77</v>
      </c>
      <c r="CA30" s="11">
        <v>78</v>
      </c>
      <c r="CB30" s="12">
        <v>79</v>
      </c>
      <c r="CC30" s="11">
        <v>80</v>
      </c>
      <c r="CD30" s="12">
        <v>81</v>
      </c>
      <c r="CE30" s="11">
        <v>82</v>
      </c>
      <c r="CF30" s="12">
        <v>83</v>
      </c>
      <c r="CG30" s="11">
        <v>84</v>
      </c>
      <c r="CH30" s="12">
        <v>85</v>
      </c>
      <c r="CI30" s="11">
        <v>86</v>
      </c>
      <c r="CJ30" s="12">
        <v>87</v>
      </c>
      <c r="CK30" s="11">
        <v>88</v>
      </c>
      <c r="CL30" s="12">
        <v>89</v>
      </c>
      <c r="CM30" s="11">
        <v>90</v>
      </c>
      <c r="CN30" s="12">
        <v>91</v>
      </c>
      <c r="CO30" s="11">
        <v>92</v>
      </c>
      <c r="CP30" s="12">
        <v>93</v>
      </c>
      <c r="CQ30" s="11">
        <v>94</v>
      </c>
      <c r="CR30" s="12">
        <v>95</v>
      </c>
      <c r="CS30" s="11">
        <v>96</v>
      </c>
      <c r="CT30" s="12">
        <v>97</v>
      </c>
      <c r="CU30" s="11">
        <v>98</v>
      </c>
      <c r="CV30" s="12">
        <v>99</v>
      </c>
      <c r="CW30" s="11">
        <v>100</v>
      </c>
      <c r="CX30" s="12">
        <v>101</v>
      </c>
      <c r="CY30" s="11">
        <v>102</v>
      </c>
      <c r="CZ30" s="12">
        <v>103</v>
      </c>
      <c r="DA30" s="11">
        <v>104</v>
      </c>
      <c r="DB30" s="12">
        <v>105</v>
      </c>
      <c r="DC30" s="11">
        <v>106</v>
      </c>
      <c r="DD30" s="12">
        <v>107</v>
      </c>
      <c r="DE30" s="11">
        <v>108</v>
      </c>
    </row>
    <row r="31" spans="1:109" ht="22.5" customHeight="1">
      <c r="A31" s="150" t="s">
        <v>5</v>
      </c>
      <c r="B31" s="38"/>
      <c r="C31" s="48" t="s">
        <v>416</v>
      </c>
      <c r="D31" s="33"/>
      <c r="E31" s="33"/>
      <c r="F31" s="33"/>
      <c r="G31" s="44">
        <f>E31-F31</f>
        <v>0</v>
      </c>
      <c r="H31" s="46" t="b">
        <f aca="true" t="shared" si="0" ref="H31:H59">G31=I31</f>
        <v>1</v>
      </c>
      <c r="I31" s="9">
        <f aca="true" t="shared" si="1" ref="I31:I59">SUM(J31:DE31)</f>
        <v>0</v>
      </c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2"/>
      <c r="Z31" s="32"/>
      <c r="AA31" s="32"/>
      <c r="AB31" s="3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32"/>
      <c r="AT31" s="42"/>
      <c r="AU31" s="42"/>
      <c r="AV31" s="42"/>
      <c r="AW31" s="42"/>
      <c r="AX31" s="42"/>
      <c r="AY31" s="42"/>
      <c r="AZ31" s="42"/>
      <c r="BA31" s="42"/>
      <c r="BB31" s="42"/>
      <c r="BC31" s="33"/>
      <c r="BD31" s="33"/>
      <c r="BE31" s="33"/>
      <c r="BF31" s="33"/>
      <c r="BG31" s="33"/>
      <c r="BH31" s="33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</row>
    <row r="32" spans="1:109" ht="22.5" customHeight="1">
      <c r="A32" s="151"/>
      <c r="B32" s="38"/>
      <c r="C32" s="48" t="s">
        <v>417</v>
      </c>
      <c r="D32" s="33"/>
      <c r="E32" s="33"/>
      <c r="F32" s="33"/>
      <c r="G32" s="44">
        <f>G31+E32-F32</f>
        <v>0</v>
      </c>
      <c r="H32" s="46" t="b">
        <f t="shared" si="0"/>
        <v>1</v>
      </c>
      <c r="I32" s="9">
        <f t="shared" si="1"/>
        <v>0</v>
      </c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/>
      <c r="Z32" s="32"/>
      <c r="AA32" s="32"/>
      <c r="AB32" s="3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32"/>
      <c r="AT32" s="42"/>
      <c r="AU32" s="42"/>
      <c r="AV32" s="42"/>
      <c r="AW32" s="42"/>
      <c r="AX32" s="42"/>
      <c r="AY32" s="42"/>
      <c r="AZ32" s="42"/>
      <c r="BA32" s="42"/>
      <c r="BB32" s="42"/>
      <c r="BC32" s="33"/>
      <c r="BD32" s="33"/>
      <c r="BE32" s="33"/>
      <c r="BF32" s="33"/>
      <c r="BG32" s="33"/>
      <c r="BH32" s="33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</row>
    <row r="33" spans="1:109" ht="22.5" customHeight="1">
      <c r="A33" s="151"/>
      <c r="B33" s="38"/>
      <c r="C33" s="48" t="s">
        <v>418</v>
      </c>
      <c r="D33" s="33"/>
      <c r="E33" s="33"/>
      <c r="F33" s="33"/>
      <c r="G33" s="44">
        <f aca="true" t="shared" si="2" ref="G33:G58">G32+E33-F33</f>
        <v>0</v>
      </c>
      <c r="H33" s="46" t="b">
        <f t="shared" si="0"/>
        <v>1</v>
      </c>
      <c r="I33" s="9">
        <f t="shared" si="1"/>
        <v>0</v>
      </c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2"/>
      <c r="Z33" s="32"/>
      <c r="AA33" s="32"/>
      <c r="AB33" s="3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32"/>
      <c r="AT33" s="42"/>
      <c r="AU33" s="42"/>
      <c r="AV33" s="42"/>
      <c r="AW33" s="42"/>
      <c r="AX33" s="42"/>
      <c r="AY33" s="42"/>
      <c r="AZ33" s="42"/>
      <c r="BA33" s="42"/>
      <c r="BB33" s="42"/>
      <c r="BC33" s="33"/>
      <c r="BD33" s="33"/>
      <c r="BE33" s="33"/>
      <c r="BF33" s="33"/>
      <c r="BG33" s="33"/>
      <c r="BH33" s="33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</row>
    <row r="34" spans="1:109" ht="22.5" customHeight="1">
      <c r="A34" s="151"/>
      <c r="B34" s="38"/>
      <c r="C34" s="48" t="s">
        <v>419</v>
      </c>
      <c r="D34" s="33"/>
      <c r="E34" s="33"/>
      <c r="F34" s="33"/>
      <c r="G34" s="44">
        <f t="shared" si="2"/>
        <v>0</v>
      </c>
      <c r="H34" s="46" t="b">
        <f t="shared" si="0"/>
        <v>1</v>
      </c>
      <c r="I34" s="9">
        <f t="shared" si="1"/>
        <v>0</v>
      </c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2"/>
      <c r="Z34" s="32"/>
      <c r="AA34" s="32"/>
      <c r="AB34" s="3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32"/>
      <c r="AT34" s="42"/>
      <c r="AU34" s="42"/>
      <c r="AV34" s="42"/>
      <c r="AW34" s="42"/>
      <c r="AX34" s="42"/>
      <c r="AY34" s="42"/>
      <c r="AZ34" s="42"/>
      <c r="BA34" s="42"/>
      <c r="BB34" s="42"/>
      <c r="BC34" s="33"/>
      <c r="BD34" s="33"/>
      <c r="BE34" s="33"/>
      <c r="BF34" s="33"/>
      <c r="BG34" s="33"/>
      <c r="BH34" s="33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</row>
    <row r="35" spans="1:109" ht="22.5" customHeight="1">
      <c r="A35" s="151"/>
      <c r="B35" s="38"/>
      <c r="C35" s="48" t="s">
        <v>420</v>
      </c>
      <c r="D35" s="33"/>
      <c r="E35" s="33"/>
      <c r="F35" s="33"/>
      <c r="G35" s="44">
        <f t="shared" si="2"/>
        <v>0</v>
      </c>
      <c r="H35" s="46" t="b">
        <f t="shared" si="0"/>
        <v>1</v>
      </c>
      <c r="I35" s="9">
        <f t="shared" si="1"/>
        <v>0</v>
      </c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2"/>
      <c r="Z35" s="32"/>
      <c r="AA35" s="32"/>
      <c r="AB35" s="3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32"/>
      <c r="AT35" s="42"/>
      <c r="AU35" s="42"/>
      <c r="AV35" s="42"/>
      <c r="AW35" s="42"/>
      <c r="AX35" s="42"/>
      <c r="AY35" s="42"/>
      <c r="AZ35" s="42"/>
      <c r="BA35" s="42"/>
      <c r="BB35" s="42"/>
      <c r="BC35" s="33"/>
      <c r="BD35" s="33"/>
      <c r="BE35" s="33"/>
      <c r="BF35" s="33"/>
      <c r="BG35" s="33"/>
      <c r="BH35" s="33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</row>
    <row r="36" spans="1:109" ht="22.5" customHeight="1">
      <c r="A36" s="151"/>
      <c r="B36" s="38"/>
      <c r="C36" s="48" t="s">
        <v>421</v>
      </c>
      <c r="D36" s="33"/>
      <c r="E36" s="33"/>
      <c r="F36" s="33"/>
      <c r="G36" s="44">
        <f t="shared" si="2"/>
        <v>0</v>
      </c>
      <c r="H36" s="46" t="b">
        <f t="shared" si="0"/>
        <v>1</v>
      </c>
      <c r="I36" s="9">
        <f t="shared" si="1"/>
        <v>0</v>
      </c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2"/>
      <c r="Z36" s="32"/>
      <c r="AA36" s="32"/>
      <c r="AB36" s="3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32"/>
      <c r="AT36" s="42"/>
      <c r="AU36" s="42"/>
      <c r="AV36" s="42"/>
      <c r="AW36" s="42"/>
      <c r="AX36" s="42"/>
      <c r="AY36" s="42"/>
      <c r="AZ36" s="42"/>
      <c r="BA36" s="42"/>
      <c r="BB36" s="42"/>
      <c r="BC36" s="33"/>
      <c r="BD36" s="33"/>
      <c r="BE36" s="33"/>
      <c r="BF36" s="33"/>
      <c r="BG36" s="33"/>
      <c r="BH36" s="33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</row>
    <row r="37" spans="1:109" ht="22.5" customHeight="1">
      <c r="A37" s="151"/>
      <c r="B37" s="38"/>
      <c r="C37" s="48" t="s">
        <v>422</v>
      </c>
      <c r="D37" s="33"/>
      <c r="E37" s="33"/>
      <c r="F37" s="33"/>
      <c r="G37" s="44">
        <f t="shared" si="2"/>
        <v>0</v>
      </c>
      <c r="H37" s="46" t="b">
        <f t="shared" si="0"/>
        <v>1</v>
      </c>
      <c r="I37" s="9">
        <f t="shared" si="1"/>
        <v>0</v>
      </c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2"/>
      <c r="Z37" s="32"/>
      <c r="AA37" s="32"/>
      <c r="AB37" s="3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32"/>
      <c r="AT37" s="42"/>
      <c r="AU37" s="42"/>
      <c r="AV37" s="42"/>
      <c r="AW37" s="42"/>
      <c r="AX37" s="42"/>
      <c r="AY37" s="42"/>
      <c r="AZ37" s="42"/>
      <c r="BA37" s="42"/>
      <c r="BB37" s="42"/>
      <c r="BC37" s="33"/>
      <c r="BD37" s="33"/>
      <c r="BE37" s="33"/>
      <c r="BF37" s="33"/>
      <c r="BG37" s="33"/>
      <c r="BH37" s="33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</row>
    <row r="38" spans="1:109" ht="22.5" customHeight="1">
      <c r="A38" s="151"/>
      <c r="B38" s="38"/>
      <c r="C38" s="48" t="s">
        <v>423</v>
      </c>
      <c r="D38" s="33"/>
      <c r="E38" s="33"/>
      <c r="F38" s="33"/>
      <c r="G38" s="44">
        <f t="shared" si="2"/>
        <v>0</v>
      </c>
      <c r="H38" s="46" t="b">
        <f t="shared" si="0"/>
        <v>1</v>
      </c>
      <c r="I38" s="9">
        <f t="shared" si="1"/>
        <v>0</v>
      </c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/>
      <c r="Z38" s="32"/>
      <c r="AA38" s="32"/>
      <c r="AB38" s="3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32"/>
      <c r="AT38" s="42"/>
      <c r="AU38" s="42"/>
      <c r="AV38" s="42"/>
      <c r="AW38" s="42"/>
      <c r="AX38" s="42"/>
      <c r="AY38" s="42"/>
      <c r="AZ38" s="42"/>
      <c r="BA38" s="42"/>
      <c r="BB38" s="42"/>
      <c r="BC38" s="33"/>
      <c r="BD38" s="33"/>
      <c r="BE38" s="33"/>
      <c r="BF38" s="33"/>
      <c r="BG38" s="33"/>
      <c r="BH38" s="33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</row>
    <row r="39" spans="1:109" ht="22.5" customHeight="1">
      <c r="A39" s="151"/>
      <c r="B39" s="38"/>
      <c r="C39" s="48" t="s">
        <v>424</v>
      </c>
      <c r="D39" s="33"/>
      <c r="E39" s="33"/>
      <c r="F39" s="33"/>
      <c r="G39" s="44">
        <f t="shared" si="2"/>
        <v>0</v>
      </c>
      <c r="H39" s="46" t="b">
        <f t="shared" si="0"/>
        <v>1</v>
      </c>
      <c r="I39" s="9">
        <f t="shared" si="1"/>
        <v>0</v>
      </c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2"/>
      <c r="Z39" s="32"/>
      <c r="AA39" s="32"/>
      <c r="AB39" s="3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32"/>
      <c r="AT39" s="42"/>
      <c r="AU39" s="42"/>
      <c r="AV39" s="42"/>
      <c r="AW39" s="42"/>
      <c r="AX39" s="42"/>
      <c r="AY39" s="42"/>
      <c r="AZ39" s="42"/>
      <c r="BA39" s="42"/>
      <c r="BB39" s="42"/>
      <c r="BC39" s="33"/>
      <c r="BD39" s="33"/>
      <c r="BE39" s="33"/>
      <c r="BF39" s="33"/>
      <c r="BG39" s="33"/>
      <c r="BH39" s="33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</row>
    <row r="40" spans="1:109" ht="22.5" customHeight="1">
      <c r="A40" s="151"/>
      <c r="B40" s="38"/>
      <c r="C40" s="48" t="s">
        <v>425</v>
      </c>
      <c r="D40" s="33"/>
      <c r="E40" s="33"/>
      <c r="F40" s="33"/>
      <c r="G40" s="44">
        <f t="shared" si="2"/>
        <v>0</v>
      </c>
      <c r="H40" s="46" t="b">
        <f t="shared" si="0"/>
        <v>1</v>
      </c>
      <c r="I40" s="9">
        <f t="shared" si="1"/>
        <v>0</v>
      </c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2"/>
      <c r="Z40" s="32"/>
      <c r="AA40" s="32"/>
      <c r="AB40" s="3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32"/>
      <c r="AT40" s="42"/>
      <c r="AU40" s="42"/>
      <c r="AV40" s="42"/>
      <c r="AW40" s="42"/>
      <c r="AX40" s="42"/>
      <c r="AY40" s="42"/>
      <c r="AZ40" s="42"/>
      <c r="BA40" s="42"/>
      <c r="BB40" s="42"/>
      <c r="BC40" s="33"/>
      <c r="BD40" s="33"/>
      <c r="BE40" s="33"/>
      <c r="BF40" s="33"/>
      <c r="BG40" s="33"/>
      <c r="BH40" s="33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</row>
    <row r="41" spans="1:109" ht="22.5" customHeight="1">
      <c r="A41" s="151"/>
      <c r="B41" s="38"/>
      <c r="C41" s="48" t="s">
        <v>426</v>
      </c>
      <c r="D41" s="33"/>
      <c r="E41" s="33"/>
      <c r="F41" s="33"/>
      <c r="G41" s="44">
        <f t="shared" si="2"/>
        <v>0</v>
      </c>
      <c r="H41" s="46" t="b">
        <f t="shared" si="0"/>
        <v>1</v>
      </c>
      <c r="I41" s="9">
        <f t="shared" si="1"/>
        <v>0</v>
      </c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/>
      <c r="Z41" s="32"/>
      <c r="AA41" s="32"/>
      <c r="AB41" s="3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32"/>
      <c r="AT41" s="42"/>
      <c r="AU41" s="42"/>
      <c r="AV41" s="42"/>
      <c r="AW41" s="42"/>
      <c r="AX41" s="42"/>
      <c r="AY41" s="42"/>
      <c r="AZ41" s="42"/>
      <c r="BA41" s="42"/>
      <c r="BB41" s="42"/>
      <c r="BC41" s="33"/>
      <c r="BD41" s="33"/>
      <c r="BE41" s="33"/>
      <c r="BF41" s="33"/>
      <c r="BG41" s="33"/>
      <c r="BH41" s="33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</row>
    <row r="42" spans="1:109" ht="22.5" customHeight="1">
      <c r="A42" s="151"/>
      <c r="B42" s="38"/>
      <c r="C42" s="48" t="s">
        <v>427</v>
      </c>
      <c r="D42" s="33"/>
      <c r="E42" s="33"/>
      <c r="F42" s="33"/>
      <c r="G42" s="44">
        <f t="shared" si="2"/>
        <v>0</v>
      </c>
      <c r="H42" s="46" t="b">
        <f t="shared" si="0"/>
        <v>1</v>
      </c>
      <c r="I42" s="9">
        <f t="shared" si="1"/>
        <v>0</v>
      </c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2"/>
      <c r="Z42" s="32"/>
      <c r="AA42" s="32"/>
      <c r="AB42" s="3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32"/>
      <c r="AT42" s="42"/>
      <c r="AU42" s="42"/>
      <c r="AV42" s="42"/>
      <c r="AW42" s="42"/>
      <c r="AX42" s="42"/>
      <c r="AY42" s="42"/>
      <c r="AZ42" s="42"/>
      <c r="BA42" s="42"/>
      <c r="BB42" s="42"/>
      <c r="BC42" s="33"/>
      <c r="BD42" s="33"/>
      <c r="BE42" s="33"/>
      <c r="BF42" s="33"/>
      <c r="BG42" s="33"/>
      <c r="BH42" s="33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</row>
    <row r="43" spans="1:109" ht="22.5" customHeight="1">
      <c r="A43" s="151"/>
      <c r="B43" s="38"/>
      <c r="C43" s="48" t="s">
        <v>428</v>
      </c>
      <c r="D43" s="33"/>
      <c r="E43" s="33"/>
      <c r="F43" s="33"/>
      <c r="G43" s="44">
        <f t="shared" si="2"/>
        <v>0</v>
      </c>
      <c r="H43" s="46" t="b">
        <f t="shared" si="0"/>
        <v>1</v>
      </c>
      <c r="I43" s="9">
        <f t="shared" si="1"/>
        <v>0</v>
      </c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2"/>
      <c r="Z43" s="32"/>
      <c r="AA43" s="32"/>
      <c r="AB43" s="3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32"/>
      <c r="AT43" s="42"/>
      <c r="AU43" s="42"/>
      <c r="AV43" s="42"/>
      <c r="AW43" s="42"/>
      <c r="AX43" s="42"/>
      <c r="AY43" s="42"/>
      <c r="AZ43" s="42"/>
      <c r="BA43" s="42"/>
      <c r="BB43" s="42"/>
      <c r="BC43" s="33"/>
      <c r="BD43" s="33"/>
      <c r="BE43" s="33"/>
      <c r="BF43" s="33"/>
      <c r="BG43" s="33"/>
      <c r="BH43" s="33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</row>
    <row r="44" spans="1:109" ht="22.5" customHeight="1">
      <c r="A44" s="151"/>
      <c r="B44" s="38"/>
      <c r="C44" s="48" t="s">
        <v>429</v>
      </c>
      <c r="D44" s="33"/>
      <c r="E44" s="33"/>
      <c r="F44" s="33"/>
      <c r="G44" s="44">
        <f t="shared" si="2"/>
        <v>0</v>
      </c>
      <c r="H44" s="46" t="b">
        <f t="shared" si="0"/>
        <v>1</v>
      </c>
      <c r="I44" s="9">
        <f t="shared" si="1"/>
        <v>0</v>
      </c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2"/>
      <c r="Z44" s="32"/>
      <c r="AA44" s="32"/>
      <c r="AB44" s="3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32"/>
      <c r="AT44" s="42"/>
      <c r="AU44" s="42"/>
      <c r="AV44" s="42"/>
      <c r="AW44" s="42"/>
      <c r="AX44" s="42"/>
      <c r="AY44" s="42"/>
      <c r="AZ44" s="42"/>
      <c r="BA44" s="42"/>
      <c r="BB44" s="42"/>
      <c r="BC44" s="33"/>
      <c r="BD44" s="33"/>
      <c r="BE44" s="33"/>
      <c r="BF44" s="33"/>
      <c r="BG44" s="33"/>
      <c r="BH44" s="33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</row>
    <row r="45" spans="1:109" ht="22.5" customHeight="1">
      <c r="A45" s="151"/>
      <c r="B45" s="38"/>
      <c r="C45" s="48" t="s">
        <v>430</v>
      </c>
      <c r="D45" s="33"/>
      <c r="E45" s="33"/>
      <c r="F45" s="33"/>
      <c r="G45" s="44">
        <f t="shared" si="2"/>
        <v>0</v>
      </c>
      <c r="H45" s="46" t="b">
        <f t="shared" si="0"/>
        <v>1</v>
      </c>
      <c r="I45" s="9">
        <f t="shared" si="1"/>
        <v>0</v>
      </c>
      <c r="J45" s="3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2"/>
      <c r="Z45" s="32"/>
      <c r="AA45" s="32"/>
      <c r="AB45" s="3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32"/>
      <c r="AT45" s="42"/>
      <c r="AU45" s="42"/>
      <c r="AV45" s="42"/>
      <c r="AW45" s="42"/>
      <c r="AX45" s="42"/>
      <c r="AY45" s="42"/>
      <c r="AZ45" s="42"/>
      <c r="BA45" s="42"/>
      <c r="BB45" s="42"/>
      <c r="BC45" s="33"/>
      <c r="BD45" s="33"/>
      <c r="BE45" s="33"/>
      <c r="BF45" s="33"/>
      <c r="BG45" s="33"/>
      <c r="BH45" s="33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</row>
    <row r="46" spans="1:109" ht="22.5" customHeight="1">
      <c r="A46" s="151"/>
      <c r="B46" s="38"/>
      <c r="C46" s="48" t="s">
        <v>431</v>
      </c>
      <c r="D46" s="33"/>
      <c r="E46" s="33"/>
      <c r="F46" s="33"/>
      <c r="G46" s="44">
        <f t="shared" si="2"/>
        <v>0</v>
      </c>
      <c r="H46" s="46" t="b">
        <f t="shared" si="0"/>
        <v>1</v>
      </c>
      <c r="I46" s="9">
        <f t="shared" si="1"/>
        <v>0</v>
      </c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2"/>
      <c r="Z46" s="32"/>
      <c r="AA46" s="32"/>
      <c r="AB46" s="3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32"/>
      <c r="AT46" s="42"/>
      <c r="AU46" s="42"/>
      <c r="AV46" s="42"/>
      <c r="AW46" s="42"/>
      <c r="AX46" s="42"/>
      <c r="AY46" s="42"/>
      <c r="AZ46" s="42"/>
      <c r="BA46" s="42"/>
      <c r="BB46" s="42"/>
      <c r="BC46" s="33"/>
      <c r="BD46" s="33"/>
      <c r="BE46" s="33"/>
      <c r="BF46" s="33"/>
      <c r="BG46" s="33"/>
      <c r="BH46" s="33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</row>
    <row r="47" spans="1:109" ht="22.5" customHeight="1">
      <c r="A47" s="151"/>
      <c r="B47" s="38"/>
      <c r="C47" s="48" t="s">
        <v>432</v>
      </c>
      <c r="D47" s="33"/>
      <c r="E47" s="33"/>
      <c r="F47" s="33"/>
      <c r="G47" s="44">
        <f t="shared" si="2"/>
        <v>0</v>
      </c>
      <c r="H47" s="46" t="b">
        <f t="shared" si="0"/>
        <v>1</v>
      </c>
      <c r="I47" s="9">
        <f t="shared" si="1"/>
        <v>0</v>
      </c>
      <c r="J47" s="3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2"/>
      <c r="Z47" s="32"/>
      <c r="AA47" s="32"/>
      <c r="AB47" s="3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32"/>
      <c r="AT47" s="42"/>
      <c r="AU47" s="42"/>
      <c r="AV47" s="42"/>
      <c r="AW47" s="42"/>
      <c r="AX47" s="42"/>
      <c r="AY47" s="42"/>
      <c r="AZ47" s="42"/>
      <c r="BA47" s="42"/>
      <c r="BB47" s="42"/>
      <c r="BC47" s="33"/>
      <c r="BD47" s="33"/>
      <c r="BE47" s="33"/>
      <c r="BF47" s="33"/>
      <c r="BG47" s="33"/>
      <c r="BH47" s="33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</row>
    <row r="48" spans="1:109" ht="22.5" customHeight="1">
      <c r="A48" s="151"/>
      <c r="B48" s="38"/>
      <c r="C48" s="48" t="s">
        <v>433</v>
      </c>
      <c r="D48" s="33"/>
      <c r="E48" s="33"/>
      <c r="F48" s="33"/>
      <c r="G48" s="44">
        <f t="shared" si="2"/>
        <v>0</v>
      </c>
      <c r="H48" s="46" t="b">
        <f t="shared" si="0"/>
        <v>1</v>
      </c>
      <c r="I48" s="9">
        <f t="shared" si="1"/>
        <v>0</v>
      </c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2"/>
      <c r="Z48" s="32"/>
      <c r="AA48" s="32"/>
      <c r="AB48" s="3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32"/>
      <c r="AT48" s="42"/>
      <c r="AU48" s="42"/>
      <c r="AV48" s="42"/>
      <c r="AW48" s="42"/>
      <c r="AX48" s="42"/>
      <c r="AY48" s="42"/>
      <c r="AZ48" s="42"/>
      <c r="BA48" s="42"/>
      <c r="BB48" s="42"/>
      <c r="BC48" s="33"/>
      <c r="BD48" s="33"/>
      <c r="BE48" s="33"/>
      <c r="BF48" s="33"/>
      <c r="BG48" s="33"/>
      <c r="BH48" s="33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</row>
    <row r="49" spans="1:109" ht="22.5" customHeight="1">
      <c r="A49" s="151"/>
      <c r="B49" s="38"/>
      <c r="C49" s="48" t="s">
        <v>434</v>
      </c>
      <c r="D49" s="33"/>
      <c r="E49" s="33"/>
      <c r="F49" s="33"/>
      <c r="G49" s="44">
        <f t="shared" si="2"/>
        <v>0</v>
      </c>
      <c r="H49" s="46" t="b">
        <f t="shared" si="0"/>
        <v>1</v>
      </c>
      <c r="I49" s="9">
        <f t="shared" si="1"/>
        <v>0</v>
      </c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2"/>
      <c r="Z49" s="32"/>
      <c r="AA49" s="32"/>
      <c r="AB49" s="3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32"/>
      <c r="AT49" s="42"/>
      <c r="AU49" s="42"/>
      <c r="AV49" s="42"/>
      <c r="AW49" s="42"/>
      <c r="AX49" s="42"/>
      <c r="AY49" s="42"/>
      <c r="AZ49" s="42"/>
      <c r="BA49" s="42"/>
      <c r="BB49" s="42"/>
      <c r="BC49" s="33"/>
      <c r="BD49" s="33"/>
      <c r="BE49" s="33"/>
      <c r="BF49" s="33"/>
      <c r="BG49" s="33"/>
      <c r="BH49" s="33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</row>
    <row r="50" spans="1:109" ht="22.5" customHeight="1">
      <c r="A50" s="151"/>
      <c r="B50" s="38"/>
      <c r="C50" s="48" t="s">
        <v>435</v>
      </c>
      <c r="D50" s="33"/>
      <c r="E50" s="33"/>
      <c r="F50" s="33"/>
      <c r="G50" s="44">
        <f t="shared" si="2"/>
        <v>0</v>
      </c>
      <c r="H50" s="46" t="b">
        <f t="shared" si="0"/>
        <v>1</v>
      </c>
      <c r="I50" s="9">
        <f t="shared" si="1"/>
        <v>0</v>
      </c>
      <c r="J50" s="3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2"/>
      <c r="Z50" s="32"/>
      <c r="AA50" s="32"/>
      <c r="AB50" s="3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32"/>
      <c r="AT50" s="42"/>
      <c r="AU50" s="42"/>
      <c r="AV50" s="42"/>
      <c r="AW50" s="42"/>
      <c r="AX50" s="42"/>
      <c r="AY50" s="42"/>
      <c r="AZ50" s="42"/>
      <c r="BA50" s="42"/>
      <c r="BB50" s="42"/>
      <c r="BC50" s="33"/>
      <c r="BD50" s="33"/>
      <c r="BE50" s="33"/>
      <c r="BF50" s="33"/>
      <c r="BG50" s="33"/>
      <c r="BH50" s="33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</row>
    <row r="51" spans="1:109" ht="22.5" customHeight="1">
      <c r="A51" s="151"/>
      <c r="B51" s="38"/>
      <c r="C51" s="48" t="s">
        <v>436</v>
      </c>
      <c r="D51" s="33"/>
      <c r="E51" s="33"/>
      <c r="F51" s="33"/>
      <c r="G51" s="44">
        <f t="shared" si="2"/>
        <v>0</v>
      </c>
      <c r="H51" s="46" t="b">
        <f t="shared" si="0"/>
        <v>1</v>
      </c>
      <c r="I51" s="9">
        <f t="shared" si="1"/>
        <v>0</v>
      </c>
      <c r="J51" s="3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2"/>
      <c r="Z51" s="32"/>
      <c r="AA51" s="32"/>
      <c r="AB51" s="3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32"/>
      <c r="AT51" s="42"/>
      <c r="AU51" s="42"/>
      <c r="AV51" s="42"/>
      <c r="AW51" s="42"/>
      <c r="AX51" s="42"/>
      <c r="AY51" s="42"/>
      <c r="AZ51" s="42"/>
      <c r="BA51" s="42"/>
      <c r="BB51" s="42"/>
      <c r="BC51" s="33"/>
      <c r="BD51" s="33"/>
      <c r="BE51" s="33"/>
      <c r="BF51" s="33"/>
      <c r="BG51" s="33"/>
      <c r="BH51" s="33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</row>
    <row r="52" spans="1:109" ht="22.5" customHeight="1">
      <c r="A52" s="151"/>
      <c r="B52" s="38"/>
      <c r="C52" s="48" t="s">
        <v>437</v>
      </c>
      <c r="D52" s="33"/>
      <c r="E52" s="33"/>
      <c r="F52" s="33"/>
      <c r="G52" s="44">
        <f t="shared" si="2"/>
        <v>0</v>
      </c>
      <c r="H52" s="46" t="b">
        <f t="shared" si="0"/>
        <v>1</v>
      </c>
      <c r="I52" s="9">
        <f t="shared" si="1"/>
        <v>0</v>
      </c>
      <c r="J52" s="3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2"/>
      <c r="Z52" s="32"/>
      <c r="AA52" s="32"/>
      <c r="AB52" s="3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32"/>
      <c r="AT52" s="42"/>
      <c r="AU52" s="42"/>
      <c r="AV52" s="42"/>
      <c r="AW52" s="42"/>
      <c r="AX52" s="42"/>
      <c r="AY52" s="42"/>
      <c r="AZ52" s="42"/>
      <c r="BA52" s="42"/>
      <c r="BB52" s="42"/>
      <c r="BC52" s="33"/>
      <c r="BD52" s="33"/>
      <c r="BE52" s="33"/>
      <c r="BF52" s="33"/>
      <c r="BG52" s="33"/>
      <c r="BH52" s="33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</row>
    <row r="53" spans="1:109" ht="22.5" customHeight="1">
      <c r="A53" s="151"/>
      <c r="B53" s="38"/>
      <c r="C53" s="48" t="s">
        <v>438</v>
      </c>
      <c r="D53" s="33"/>
      <c r="E53" s="33"/>
      <c r="F53" s="33"/>
      <c r="G53" s="44">
        <f t="shared" si="2"/>
        <v>0</v>
      </c>
      <c r="H53" s="46" t="b">
        <f t="shared" si="0"/>
        <v>1</v>
      </c>
      <c r="I53" s="9">
        <f t="shared" si="1"/>
        <v>0</v>
      </c>
      <c r="J53" s="3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2"/>
      <c r="Z53" s="32"/>
      <c r="AA53" s="32"/>
      <c r="AB53" s="3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32"/>
      <c r="AT53" s="42"/>
      <c r="AU53" s="42"/>
      <c r="AV53" s="42"/>
      <c r="AW53" s="42"/>
      <c r="AX53" s="42"/>
      <c r="AY53" s="42"/>
      <c r="AZ53" s="42"/>
      <c r="BA53" s="42"/>
      <c r="BB53" s="42"/>
      <c r="BC53" s="33"/>
      <c r="BD53" s="33"/>
      <c r="BE53" s="33"/>
      <c r="BF53" s="33"/>
      <c r="BG53" s="33"/>
      <c r="BH53" s="33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</row>
    <row r="54" spans="1:109" ht="22.5" customHeight="1">
      <c r="A54" s="151"/>
      <c r="B54" s="38"/>
      <c r="C54" s="48" t="s">
        <v>439</v>
      </c>
      <c r="D54" s="33"/>
      <c r="E54" s="33"/>
      <c r="F54" s="33"/>
      <c r="G54" s="44">
        <f t="shared" si="2"/>
        <v>0</v>
      </c>
      <c r="H54" s="46" t="b">
        <f t="shared" si="0"/>
        <v>1</v>
      </c>
      <c r="I54" s="9">
        <f t="shared" si="1"/>
        <v>0</v>
      </c>
      <c r="J54" s="3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2"/>
      <c r="Z54" s="32"/>
      <c r="AA54" s="32"/>
      <c r="AB54" s="3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32"/>
      <c r="AT54" s="42"/>
      <c r="AU54" s="42"/>
      <c r="AV54" s="42"/>
      <c r="AW54" s="42"/>
      <c r="AX54" s="42"/>
      <c r="AY54" s="42"/>
      <c r="AZ54" s="42"/>
      <c r="BA54" s="42"/>
      <c r="BB54" s="42"/>
      <c r="BC54" s="33"/>
      <c r="BD54" s="33"/>
      <c r="BE54" s="33"/>
      <c r="BF54" s="33"/>
      <c r="BG54" s="33"/>
      <c r="BH54" s="33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</row>
    <row r="55" spans="1:109" ht="22.5" customHeight="1">
      <c r="A55" s="151"/>
      <c r="B55" s="38"/>
      <c r="C55" s="48" t="s">
        <v>440</v>
      </c>
      <c r="D55" s="33"/>
      <c r="E55" s="33"/>
      <c r="F55" s="33"/>
      <c r="G55" s="44">
        <f t="shared" si="2"/>
        <v>0</v>
      </c>
      <c r="H55" s="46" t="b">
        <f t="shared" si="0"/>
        <v>1</v>
      </c>
      <c r="I55" s="9">
        <f t="shared" si="1"/>
        <v>0</v>
      </c>
      <c r="J55" s="3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2"/>
      <c r="Z55" s="32"/>
      <c r="AA55" s="32"/>
      <c r="AB55" s="3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32"/>
      <c r="AT55" s="42"/>
      <c r="AU55" s="42"/>
      <c r="AV55" s="42"/>
      <c r="AW55" s="42"/>
      <c r="AX55" s="42"/>
      <c r="AY55" s="42"/>
      <c r="AZ55" s="42"/>
      <c r="BA55" s="42"/>
      <c r="BB55" s="42"/>
      <c r="BC55" s="33"/>
      <c r="BD55" s="33"/>
      <c r="BE55" s="33"/>
      <c r="BF55" s="33"/>
      <c r="BG55" s="33"/>
      <c r="BH55" s="33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</row>
    <row r="56" spans="1:109" ht="22.5" customHeight="1">
      <c r="A56" s="151"/>
      <c r="B56" s="38"/>
      <c r="C56" s="48" t="s">
        <v>441</v>
      </c>
      <c r="D56" s="33"/>
      <c r="E56" s="33"/>
      <c r="F56" s="33"/>
      <c r="G56" s="44">
        <f t="shared" si="2"/>
        <v>0</v>
      </c>
      <c r="H56" s="46" t="b">
        <f t="shared" si="0"/>
        <v>1</v>
      </c>
      <c r="I56" s="9">
        <f t="shared" si="1"/>
        <v>0</v>
      </c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2"/>
      <c r="Z56" s="32"/>
      <c r="AA56" s="32"/>
      <c r="AB56" s="3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32"/>
      <c r="AT56" s="42"/>
      <c r="AU56" s="42"/>
      <c r="AV56" s="42"/>
      <c r="AW56" s="42"/>
      <c r="AX56" s="42"/>
      <c r="AY56" s="42"/>
      <c r="AZ56" s="42"/>
      <c r="BA56" s="42"/>
      <c r="BB56" s="42"/>
      <c r="BC56" s="33"/>
      <c r="BD56" s="33"/>
      <c r="BE56" s="33"/>
      <c r="BF56" s="33"/>
      <c r="BG56" s="33"/>
      <c r="BH56" s="33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</row>
    <row r="57" spans="1:109" ht="22.5" customHeight="1">
      <c r="A57" s="151"/>
      <c r="B57" s="38"/>
      <c r="C57" s="48" t="s">
        <v>442</v>
      </c>
      <c r="D57" s="33"/>
      <c r="E57" s="33"/>
      <c r="F57" s="33"/>
      <c r="G57" s="44">
        <f t="shared" si="2"/>
        <v>0</v>
      </c>
      <c r="H57" s="46" t="b">
        <f t="shared" si="0"/>
        <v>1</v>
      </c>
      <c r="I57" s="9">
        <f t="shared" si="1"/>
        <v>0</v>
      </c>
      <c r="J57" s="3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2"/>
      <c r="Z57" s="32"/>
      <c r="AA57" s="32"/>
      <c r="AB57" s="3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32"/>
      <c r="AT57" s="42"/>
      <c r="AU57" s="42"/>
      <c r="AV57" s="42"/>
      <c r="AW57" s="42"/>
      <c r="AX57" s="42"/>
      <c r="AY57" s="42"/>
      <c r="AZ57" s="42"/>
      <c r="BA57" s="42"/>
      <c r="BB57" s="42"/>
      <c r="BC57" s="33"/>
      <c r="BD57" s="33"/>
      <c r="BE57" s="33"/>
      <c r="BF57" s="33"/>
      <c r="BG57" s="33"/>
      <c r="BH57" s="33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</row>
    <row r="58" spans="1:109" ht="22.5" customHeight="1">
      <c r="A58" s="151"/>
      <c r="B58" s="38"/>
      <c r="C58" s="48" t="s">
        <v>443</v>
      </c>
      <c r="D58" s="33"/>
      <c r="E58" s="33"/>
      <c r="F58" s="33"/>
      <c r="G58" s="44">
        <f t="shared" si="2"/>
        <v>0</v>
      </c>
      <c r="H58" s="46" t="b">
        <f t="shared" si="0"/>
        <v>1</v>
      </c>
      <c r="I58" s="9">
        <f t="shared" si="1"/>
        <v>0</v>
      </c>
      <c r="J58" s="3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2"/>
      <c r="Z58" s="32"/>
      <c r="AA58" s="32"/>
      <c r="AB58" s="3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32"/>
      <c r="AT58" s="42"/>
      <c r="AU58" s="42"/>
      <c r="AV58" s="42"/>
      <c r="AW58" s="42"/>
      <c r="AX58" s="42"/>
      <c r="AY58" s="42"/>
      <c r="AZ58" s="42"/>
      <c r="BA58" s="42"/>
      <c r="BB58" s="42"/>
      <c r="BC58" s="33"/>
      <c r="BD58" s="33"/>
      <c r="BE58" s="33"/>
      <c r="BF58" s="33"/>
      <c r="BG58" s="33"/>
      <c r="BH58" s="33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</row>
    <row r="59" spans="1:109" ht="22.5" customHeight="1">
      <c r="A59" s="151"/>
      <c r="B59" s="38"/>
      <c r="C59" s="48" t="s">
        <v>444</v>
      </c>
      <c r="D59" s="33"/>
      <c r="E59" s="33"/>
      <c r="F59" s="33"/>
      <c r="G59" s="44">
        <f>G58+E59-F59</f>
        <v>0</v>
      </c>
      <c r="H59" s="46" t="b">
        <f t="shared" si="0"/>
        <v>1</v>
      </c>
      <c r="I59" s="9">
        <f t="shared" si="1"/>
        <v>0</v>
      </c>
      <c r="J59" s="3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2"/>
      <c r="Z59" s="32"/>
      <c r="AA59" s="32"/>
      <c r="AB59" s="3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32"/>
      <c r="AT59" s="42"/>
      <c r="AU59" s="42"/>
      <c r="AV59" s="42"/>
      <c r="AW59" s="42"/>
      <c r="AX59" s="42"/>
      <c r="AY59" s="42"/>
      <c r="AZ59" s="42"/>
      <c r="BA59" s="42"/>
      <c r="BB59" s="42"/>
      <c r="BC59" s="33"/>
      <c r="BD59" s="33"/>
      <c r="BE59" s="33"/>
      <c r="BF59" s="33"/>
      <c r="BG59" s="33"/>
      <c r="BH59" s="33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</row>
    <row r="60" spans="1:109" ht="22.5" customHeight="1">
      <c r="A60" s="151"/>
      <c r="B60" s="38"/>
      <c r="C60" s="48" t="s">
        <v>445</v>
      </c>
      <c r="D60" s="33"/>
      <c r="E60" s="33"/>
      <c r="F60" s="33"/>
      <c r="G60" s="44">
        <f>G59+E60-F60</f>
        <v>0</v>
      </c>
      <c r="H60" s="46" t="b">
        <f>G60=I60</f>
        <v>1</v>
      </c>
      <c r="I60" s="9">
        <f>SUM(J60:DE60)</f>
        <v>0</v>
      </c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2"/>
      <c r="Z60" s="32"/>
      <c r="AA60" s="32"/>
      <c r="AB60" s="3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32"/>
      <c r="AT60" s="42"/>
      <c r="AU60" s="42"/>
      <c r="AV60" s="42"/>
      <c r="AW60" s="42"/>
      <c r="AX60" s="42"/>
      <c r="AY60" s="42"/>
      <c r="AZ60" s="42"/>
      <c r="BA60" s="42"/>
      <c r="BB60" s="42"/>
      <c r="BC60" s="33"/>
      <c r="BD60" s="33"/>
      <c r="BE60" s="33"/>
      <c r="BF60" s="33"/>
      <c r="BG60" s="33"/>
      <c r="BH60" s="33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</row>
    <row r="61" spans="1:109" ht="22.5" customHeight="1">
      <c r="A61" s="152"/>
      <c r="B61" s="38"/>
      <c r="C61" s="48" t="s">
        <v>446</v>
      </c>
      <c r="D61" s="33"/>
      <c r="E61" s="33"/>
      <c r="F61" s="33"/>
      <c r="G61" s="44">
        <f>G60+E61-F61</f>
        <v>0</v>
      </c>
      <c r="H61" s="46" t="b">
        <f>G61=I61</f>
        <v>1</v>
      </c>
      <c r="I61" s="9">
        <f>SUM(J61:DE61)</f>
        <v>0</v>
      </c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2"/>
      <c r="Z61" s="32"/>
      <c r="AA61" s="32"/>
      <c r="AB61" s="3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32"/>
      <c r="AT61" s="42"/>
      <c r="AU61" s="42"/>
      <c r="AV61" s="42"/>
      <c r="AW61" s="42"/>
      <c r="AX61" s="42"/>
      <c r="AY61" s="42"/>
      <c r="AZ61" s="42"/>
      <c r="BA61" s="42"/>
      <c r="BB61" s="42"/>
      <c r="BC61" s="33"/>
      <c r="BD61" s="33"/>
      <c r="BE61" s="33"/>
      <c r="BF61" s="33"/>
      <c r="BG61" s="33"/>
      <c r="BH61" s="33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</row>
    <row r="62" spans="1:109" ht="30">
      <c r="A62" s="10" t="s">
        <v>447</v>
      </c>
      <c r="B62" s="52">
        <f>IF(SUM(B31:B61)=0,0,SUM(B31:B61)/31)</f>
        <v>0</v>
      </c>
      <c r="C62" s="39"/>
      <c r="D62" s="39"/>
      <c r="E62" s="39"/>
      <c r="F62" s="39"/>
      <c r="G62" s="52">
        <f>IF(SUM(G31:G61)=0,0,SUM(G31:G61)/31)</f>
        <v>0</v>
      </c>
      <c r="H62" s="47" t="b">
        <f>G62=I62</f>
        <v>1</v>
      </c>
      <c r="I62" s="9">
        <f>SUM(J62:DE62)</f>
        <v>0</v>
      </c>
      <c r="J62" s="52">
        <f aca="true" t="shared" si="3" ref="J62:BT62">IF(SUM(J31:J61)=0,0,SUM(J31:J61)/31)</f>
        <v>0</v>
      </c>
      <c r="K62" s="52">
        <f t="shared" si="3"/>
        <v>0</v>
      </c>
      <c r="L62" s="52">
        <f t="shared" si="3"/>
        <v>0</v>
      </c>
      <c r="M62" s="52">
        <f t="shared" si="3"/>
        <v>0</v>
      </c>
      <c r="N62" s="52">
        <f t="shared" si="3"/>
        <v>0</v>
      </c>
      <c r="O62" s="52">
        <f t="shared" si="3"/>
        <v>0</v>
      </c>
      <c r="P62" s="52">
        <f t="shared" si="3"/>
        <v>0</v>
      </c>
      <c r="Q62" s="52">
        <f t="shared" si="3"/>
        <v>0</v>
      </c>
      <c r="R62" s="52">
        <f t="shared" si="3"/>
        <v>0</v>
      </c>
      <c r="S62" s="52">
        <f t="shared" si="3"/>
        <v>0</v>
      </c>
      <c r="T62" s="52">
        <f t="shared" si="3"/>
        <v>0</v>
      </c>
      <c r="U62" s="52">
        <f t="shared" si="3"/>
        <v>0</v>
      </c>
      <c r="V62" s="52">
        <f t="shared" si="3"/>
        <v>0</v>
      </c>
      <c r="W62" s="52">
        <f t="shared" si="3"/>
        <v>0</v>
      </c>
      <c r="X62" s="52">
        <f t="shared" si="3"/>
        <v>0</v>
      </c>
      <c r="Y62" s="52">
        <f t="shared" si="3"/>
        <v>0</v>
      </c>
      <c r="Z62" s="52">
        <f t="shared" si="3"/>
        <v>0</v>
      </c>
      <c r="AA62" s="52">
        <f t="shared" si="3"/>
        <v>0</v>
      </c>
      <c r="AB62" s="52">
        <f t="shared" si="3"/>
        <v>0</v>
      </c>
      <c r="AC62" s="52">
        <f t="shared" si="3"/>
        <v>0</v>
      </c>
      <c r="AD62" s="52">
        <f t="shared" si="3"/>
        <v>0</v>
      </c>
      <c r="AE62" s="52">
        <f t="shared" si="3"/>
        <v>0</v>
      </c>
      <c r="AF62" s="52">
        <f t="shared" si="3"/>
        <v>0</v>
      </c>
      <c r="AG62" s="52">
        <f t="shared" si="3"/>
        <v>0</v>
      </c>
      <c r="AH62" s="52">
        <f t="shared" si="3"/>
        <v>0</v>
      </c>
      <c r="AI62" s="52">
        <f t="shared" si="3"/>
        <v>0</v>
      </c>
      <c r="AJ62" s="52">
        <f t="shared" si="3"/>
        <v>0</v>
      </c>
      <c r="AK62" s="52">
        <f t="shared" si="3"/>
        <v>0</v>
      </c>
      <c r="AL62" s="52">
        <f t="shared" si="3"/>
        <v>0</v>
      </c>
      <c r="AM62" s="52">
        <f t="shared" si="3"/>
        <v>0</v>
      </c>
      <c r="AN62" s="52">
        <f t="shared" si="3"/>
        <v>0</v>
      </c>
      <c r="AO62" s="52">
        <f t="shared" si="3"/>
        <v>0</v>
      </c>
      <c r="AP62" s="52">
        <f t="shared" si="3"/>
        <v>0</v>
      </c>
      <c r="AQ62" s="52">
        <f t="shared" si="3"/>
        <v>0</v>
      </c>
      <c r="AR62" s="52">
        <f t="shared" si="3"/>
        <v>0</v>
      </c>
      <c r="AS62" s="52">
        <f t="shared" si="3"/>
        <v>0</v>
      </c>
      <c r="AT62" s="52">
        <f t="shared" si="3"/>
        <v>0</v>
      </c>
      <c r="AU62" s="52">
        <f t="shared" si="3"/>
        <v>0</v>
      </c>
      <c r="AV62" s="52">
        <f t="shared" si="3"/>
        <v>0</v>
      </c>
      <c r="AW62" s="52">
        <f t="shared" si="3"/>
        <v>0</v>
      </c>
      <c r="AX62" s="52">
        <f t="shared" si="3"/>
        <v>0</v>
      </c>
      <c r="AY62" s="52">
        <f t="shared" si="3"/>
        <v>0</v>
      </c>
      <c r="AZ62" s="52">
        <f t="shared" si="3"/>
        <v>0</v>
      </c>
      <c r="BA62" s="52">
        <f t="shared" si="3"/>
        <v>0</v>
      </c>
      <c r="BB62" s="52">
        <f t="shared" si="3"/>
        <v>0</v>
      </c>
      <c r="BC62" s="52">
        <f t="shared" si="3"/>
        <v>0</v>
      </c>
      <c r="BD62" s="52">
        <f t="shared" si="3"/>
        <v>0</v>
      </c>
      <c r="BE62" s="52">
        <f t="shared" si="3"/>
        <v>0</v>
      </c>
      <c r="BF62" s="52">
        <f t="shared" si="3"/>
        <v>0</v>
      </c>
      <c r="BG62" s="52">
        <f t="shared" si="3"/>
        <v>0</v>
      </c>
      <c r="BH62" s="52">
        <f t="shared" si="3"/>
        <v>0</v>
      </c>
      <c r="BI62" s="52">
        <f t="shared" si="3"/>
        <v>0</v>
      </c>
      <c r="BJ62" s="52">
        <f t="shared" si="3"/>
        <v>0</v>
      </c>
      <c r="BK62" s="52">
        <f t="shared" si="3"/>
        <v>0</v>
      </c>
      <c r="BL62" s="52">
        <f t="shared" si="3"/>
        <v>0</v>
      </c>
      <c r="BM62" s="52">
        <f t="shared" si="3"/>
        <v>0</v>
      </c>
      <c r="BN62" s="52">
        <f t="shared" si="3"/>
        <v>0</v>
      </c>
      <c r="BO62" s="52">
        <f t="shared" si="3"/>
        <v>0</v>
      </c>
      <c r="BP62" s="52">
        <f t="shared" si="3"/>
        <v>0</v>
      </c>
      <c r="BQ62" s="52">
        <f t="shared" si="3"/>
        <v>0</v>
      </c>
      <c r="BR62" s="52">
        <f t="shared" si="3"/>
        <v>0</v>
      </c>
      <c r="BS62" s="52">
        <f t="shared" si="3"/>
        <v>0</v>
      </c>
      <c r="BT62" s="52">
        <f t="shared" si="3"/>
        <v>0</v>
      </c>
      <c r="BU62" s="52">
        <f aca="true" t="shared" si="4" ref="BU62:DE62">IF(SUM(BU31:BU61)=0,0,SUM(BU31:BU61)/31)</f>
        <v>0</v>
      </c>
      <c r="BV62" s="52">
        <f t="shared" si="4"/>
        <v>0</v>
      </c>
      <c r="BW62" s="52">
        <f t="shared" si="4"/>
        <v>0</v>
      </c>
      <c r="BX62" s="52">
        <f t="shared" si="4"/>
        <v>0</v>
      </c>
      <c r="BY62" s="52">
        <f t="shared" si="4"/>
        <v>0</v>
      </c>
      <c r="BZ62" s="52">
        <f t="shared" si="4"/>
        <v>0</v>
      </c>
      <c r="CA62" s="52">
        <f t="shared" si="4"/>
        <v>0</v>
      </c>
      <c r="CB62" s="52">
        <f t="shared" si="4"/>
        <v>0</v>
      </c>
      <c r="CC62" s="52">
        <f t="shared" si="4"/>
        <v>0</v>
      </c>
      <c r="CD62" s="52">
        <f t="shared" si="4"/>
        <v>0</v>
      </c>
      <c r="CE62" s="52">
        <f t="shared" si="4"/>
        <v>0</v>
      </c>
      <c r="CF62" s="52">
        <f t="shared" si="4"/>
        <v>0</v>
      </c>
      <c r="CG62" s="52">
        <f t="shared" si="4"/>
        <v>0</v>
      </c>
      <c r="CH62" s="52">
        <f t="shared" si="4"/>
        <v>0</v>
      </c>
      <c r="CI62" s="52">
        <f t="shared" si="4"/>
        <v>0</v>
      </c>
      <c r="CJ62" s="52">
        <f t="shared" si="4"/>
        <v>0</v>
      </c>
      <c r="CK62" s="52">
        <f t="shared" si="4"/>
        <v>0</v>
      </c>
      <c r="CL62" s="52">
        <f t="shared" si="4"/>
        <v>0</v>
      </c>
      <c r="CM62" s="52">
        <f t="shared" si="4"/>
        <v>0</v>
      </c>
      <c r="CN62" s="52">
        <f t="shared" si="4"/>
        <v>0</v>
      </c>
      <c r="CO62" s="52">
        <f t="shared" si="4"/>
        <v>0</v>
      </c>
      <c r="CP62" s="52">
        <f t="shared" si="4"/>
        <v>0</v>
      </c>
      <c r="CQ62" s="52">
        <f t="shared" si="4"/>
        <v>0</v>
      </c>
      <c r="CR62" s="52">
        <f t="shared" si="4"/>
        <v>0</v>
      </c>
      <c r="CS62" s="52">
        <f t="shared" si="4"/>
        <v>0</v>
      </c>
      <c r="CT62" s="52">
        <f t="shared" si="4"/>
        <v>0</v>
      </c>
      <c r="CU62" s="52">
        <f t="shared" si="4"/>
        <v>0</v>
      </c>
      <c r="CV62" s="52">
        <f t="shared" si="4"/>
        <v>0</v>
      </c>
      <c r="CW62" s="52">
        <f t="shared" si="4"/>
        <v>0</v>
      </c>
      <c r="CX62" s="52">
        <f t="shared" si="4"/>
        <v>0</v>
      </c>
      <c r="CY62" s="52">
        <f t="shared" si="4"/>
        <v>0</v>
      </c>
      <c r="CZ62" s="52">
        <f t="shared" si="4"/>
        <v>0</v>
      </c>
      <c r="DA62" s="52">
        <f t="shared" si="4"/>
        <v>0</v>
      </c>
      <c r="DB62" s="52">
        <f t="shared" si="4"/>
        <v>0</v>
      </c>
      <c r="DC62" s="52">
        <f t="shared" si="4"/>
        <v>0</v>
      </c>
      <c r="DD62" s="52">
        <f t="shared" si="4"/>
        <v>0</v>
      </c>
      <c r="DE62" s="52">
        <f t="shared" si="4"/>
        <v>0</v>
      </c>
    </row>
    <row r="63" spans="1:109" ht="22.5" customHeight="1">
      <c r="A63" s="150" t="s">
        <v>6</v>
      </c>
      <c r="B63" s="38"/>
      <c r="C63" s="48" t="s">
        <v>387</v>
      </c>
      <c r="D63" s="33"/>
      <c r="E63" s="33"/>
      <c r="F63" s="33"/>
      <c r="G63" s="44">
        <f>G61+E63-F63</f>
        <v>0</v>
      </c>
      <c r="H63" s="46" t="b">
        <f aca="true" t="shared" si="5" ref="H63:H90">G63=I63</f>
        <v>1</v>
      </c>
      <c r="I63" s="9">
        <f>SUM(J63:DE63)</f>
        <v>0</v>
      </c>
      <c r="J63" s="3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2"/>
      <c r="Z63" s="32"/>
      <c r="AA63" s="32"/>
      <c r="AB63" s="3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32"/>
      <c r="AT63" s="42"/>
      <c r="AU63" s="42"/>
      <c r="AV63" s="42"/>
      <c r="AW63" s="42"/>
      <c r="AX63" s="42"/>
      <c r="AY63" s="42"/>
      <c r="AZ63" s="42"/>
      <c r="BA63" s="42"/>
      <c r="BB63" s="42"/>
      <c r="BC63" s="33"/>
      <c r="BD63" s="33"/>
      <c r="BE63" s="33"/>
      <c r="BF63" s="33"/>
      <c r="BG63" s="33"/>
      <c r="BH63" s="33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</row>
    <row r="64" spans="1:109" ht="22.5" customHeight="1">
      <c r="A64" s="151"/>
      <c r="B64" s="38"/>
      <c r="C64" s="48" t="s">
        <v>389</v>
      </c>
      <c r="D64" s="33"/>
      <c r="E64" s="33"/>
      <c r="F64" s="33"/>
      <c r="G64" s="44">
        <f>G63+E64-F64</f>
        <v>0</v>
      </c>
      <c r="H64" s="46" t="b">
        <f t="shared" si="5"/>
        <v>1</v>
      </c>
      <c r="I64" s="9">
        <f>SUM(J64:DE64)</f>
        <v>0</v>
      </c>
      <c r="J64" s="3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2"/>
      <c r="Z64" s="32"/>
      <c r="AA64" s="32"/>
      <c r="AB64" s="3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32"/>
      <c r="AT64" s="42"/>
      <c r="AU64" s="42"/>
      <c r="AV64" s="42"/>
      <c r="AW64" s="42"/>
      <c r="AX64" s="42"/>
      <c r="AY64" s="42"/>
      <c r="AZ64" s="42"/>
      <c r="BA64" s="42"/>
      <c r="BB64" s="42"/>
      <c r="BC64" s="33"/>
      <c r="BD64" s="33"/>
      <c r="BE64" s="33"/>
      <c r="BF64" s="33"/>
      <c r="BG64" s="33"/>
      <c r="BH64" s="33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</row>
    <row r="65" spans="1:109" ht="22.5" customHeight="1">
      <c r="A65" s="151"/>
      <c r="B65" s="38"/>
      <c r="C65" s="48" t="s">
        <v>390</v>
      </c>
      <c r="D65" s="33"/>
      <c r="E65" s="33"/>
      <c r="F65" s="33"/>
      <c r="G65" s="44">
        <f aca="true" t="shared" si="6" ref="G65:G90">G64+E65-F65</f>
        <v>0</v>
      </c>
      <c r="H65" s="46" t="b">
        <f t="shared" si="5"/>
        <v>1</v>
      </c>
      <c r="I65" s="9">
        <f aca="true" t="shared" si="7" ref="I65:I125">SUM(J65:DE65)</f>
        <v>0</v>
      </c>
      <c r="J65" s="3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2"/>
      <c r="Z65" s="32"/>
      <c r="AA65" s="32"/>
      <c r="AB65" s="3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32"/>
      <c r="AT65" s="42"/>
      <c r="AU65" s="42"/>
      <c r="AV65" s="42"/>
      <c r="AW65" s="42"/>
      <c r="AX65" s="42"/>
      <c r="AY65" s="42"/>
      <c r="AZ65" s="42"/>
      <c r="BA65" s="42"/>
      <c r="BB65" s="42"/>
      <c r="BC65" s="33"/>
      <c r="BD65" s="33"/>
      <c r="BE65" s="33"/>
      <c r="BF65" s="33"/>
      <c r="BG65" s="33"/>
      <c r="BH65" s="33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</row>
    <row r="66" spans="1:109" ht="22.5" customHeight="1">
      <c r="A66" s="151"/>
      <c r="B66" s="38"/>
      <c r="C66" s="48" t="s">
        <v>391</v>
      </c>
      <c r="D66" s="33"/>
      <c r="E66" s="33"/>
      <c r="F66" s="33"/>
      <c r="G66" s="44">
        <f t="shared" si="6"/>
        <v>0</v>
      </c>
      <c r="H66" s="46" t="b">
        <f t="shared" si="5"/>
        <v>1</v>
      </c>
      <c r="I66" s="9">
        <f t="shared" si="7"/>
        <v>0</v>
      </c>
      <c r="J66" s="3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2"/>
      <c r="Z66" s="32"/>
      <c r="AA66" s="32"/>
      <c r="AB66" s="3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32"/>
      <c r="AT66" s="42"/>
      <c r="AU66" s="42"/>
      <c r="AV66" s="42"/>
      <c r="AW66" s="42"/>
      <c r="AX66" s="42"/>
      <c r="AY66" s="42"/>
      <c r="AZ66" s="42"/>
      <c r="BA66" s="42"/>
      <c r="BB66" s="42"/>
      <c r="BC66" s="33"/>
      <c r="BD66" s="33"/>
      <c r="BE66" s="33"/>
      <c r="BF66" s="33"/>
      <c r="BG66" s="33"/>
      <c r="BH66" s="33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</row>
    <row r="67" spans="1:109" ht="22.5" customHeight="1">
      <c r="A67" s="151"/>
      <c r="B67" s="38"/>
      <c r="C67" s="48" t="s">
        <v>392</v>
      </c>
      <c r="D67" s="33"/>
      <c r="E67" s="33"/>
      <c r="F67" s="33"/>
      <c r="G67" s="44">
        <f t="shared" si="6"/>
        <v>0</v>
      </c>
      <c r="H67" s="46" t="b">
        <f t="shared" si="5"/>
        <v>1</v>
      </c>
      <c r="I67" s="9">
        <f t="shared" si="7"/>
        <v>0</v>
      </c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2"/>
      <c r="Z67" s="32"/>
      <c r="AA67" s="32"/>
      <c r="AB67" s="3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32"/>
      <c r="AT67" s="42"/>
      <c r="AU67" s="42"/>
      <c r="AV67" s="42"/>
      <c r="AW67" s="42"/>
      <c r="AX67" s="42"/>
      <c r="AY67" s="42"/>
      <c r="AZ67" s="42"/>
      <c r="BA67" s="42"/>
      <c r="BB67" s="42"/>
      <c r="BC67" s="33"/>
      <c r="BD67" s="33"/>
      <c r="BE67" s="33"/>
      <c r="BF67" s="33"/>
      <c r="BG67" s="33"/>
      <c r="BH67" s="33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</row>
    <row r="68" spans="1:109" ht="22.5" customHeight="1">
      <c r="A68" s="151"/>
      <c r="B68" s="38"/>
      <c r="C68" s="48" t="s">
        <v>393</v>
      </c>
      <c r="D68" s="33"/>
      <c r="E68" s="33"/>
      <c r="F68" s="33"/>
      <c r="G68" s="44">
        <f t="shared" si="6"/>
        <v>0</v>
      </c>
      <c r="H68" s="46" t="b">
        <f t="shared" si="5"/>
        <v>1</v>
      </c>
      <c r="I68" s="9">
        <f t="shared" si="7"/>
        <v>0</v>
      </c>
      <c r="J68" s="3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2"/>
      <c r="Z68" s="32"/>
      <c r="AA68" s="32"/>
      <c r="AB68" s="3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32"/>
      <c r="AT68" s="42"/>
      <c r="AU68" s="42"/>
      <c r="AV68" s="42"/>
      <c r="AW68" s="42"/>
      <c r="AX68" s="42"/>
      <c r="AY68" s="42"/>
      <c r="AZ68" s="42"/>
      <c r="BA68" s="42"/>
      <c r="BB68" s="42"/>
      <c r="BC68" s="33"/>
      <c r="BD68" s="33"/>
      <c r="BE68" s="33"/>
      <c r="BF68" s="33"/>
      <c r="BG68" s="33"/>
      <c r="BH68" s="33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</row>
    <row r="69" spans="1:109" ht="22.5" customHeight="1">
      <c r="A69" s="151"/>
      <c r="B69" s="38"/>
      <c r="C69" s="48" t="s">
        <v>394</v>
      </c>
      <c r="D69" s="33"/>
      <c r="E69" s="33"/>
      <c r="F69" s="33"/>
      <c r="G69" s="44">
        <f t="shared" si="6"/>
        <v>0</v>
      </c>
      <c r="H69" s="46" t="b">
        <f t="shared" si="5"/>
        <v>1</v>
      </c>
      <c r="I69" s="9">
        <f t="shared" si="7"/>
        <v>0</v>
      </c>
      <c r="J69" s="3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2"/>
      <c r="Z69" s="32"/>
      <c r="AA69" s="32"/>
      <c r="AB69" s="3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32"/>
      <c r="AT69" s="42"/>
      <c r="AU69" s="42"/>
      <c r="AV69" s="42"/>
      <c r="AW69" s="42"/>
      <c r="AX69" s="42"/>
      <c r="AY69" s="42"/>
      <c r="AZ69" s="42"/>
      <c r="BA69" s="42"/>
      <c r="BB69" s="42"/>
      <c r="BC69" s="33"/>
      <c r="BD69" s="33"/>
      <c r="BE69" s="33"/>
      <c r="BF69" s="33"/>
      <c r="BG69" s="33"/>
      <c r="BH69" s="33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</row>
    <row r="70" spans="1:109" ht="22.5" customHeight="1">
      <c r="A70" s="151"/>
      <c r="B70" s="38"/>
      <c r="C70" s="48" t="s">
        <v>395</v>
      </c>
      <c r="D70" s="33"/>
      <c r="E70" s="33"/>
      <c r="F70" s="33"/>
      <c r="G70" s="44">
        <f t="shared" si="6"/>
        <v>0</v>
      </c>
      <c r="H70" s="46" t="b">
        <f t="shared" si="5"/>
        <v>1</v>
      </c>
      <c r="I70" s="9">
        <f t="shared" si="7"/>
        <v>0</v>
      </c>
      <c r="J70" s="3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2"/>
      <c r="Z70" s="32"/>
      <c r="AA70" s="32"/>
      <c r="AB70" s="3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32"/>
      <c r="AT70" s="42"/>
      <c r="AU70" s="42"/>
      <c r="AV70" s="42"/>
      <c r="AW70" s="42"/>
      <c r="AX70" s="42"/>
      <c r="AY70" s="42"/>
      <c r="AZ70" s="42"/>
      <c r="BA70" s="42"/>
      <c r="BB70" s="42"/>
      <c r="BC70" s="33"/>
      <c r="BD70" s="33"/>
      <c r="BE70" s="33"/>
      <c r="BF70" s="33"/>
      <c r="BG70" s="33"/>
      <c r="BH70" s="33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</row>
    <row r="71" spans="1:109" ht="22.5" customHeight="1">
      <c r="A71" s="151"/>
      <c r="B71" s="38"/>
      <c r="C71" s="48" t="s">
        <v>396</v>
      </c>
      <c r="D71" s="33"/>
      <c r="E71" s="33"/>
      <c r="F71" s="33"/>
      <c r="G71" s="44">
        <f t="shared" si="6"/>
        <v>0</v>
      </c>
      <c r="H71" s="46" t="b">
        <f t="shared" si="5"/>
        <v>1</v>
      </c>
      <c r="I71" s="9">
        <f t="shared" si="7"/>
        <v>0</v>
      </c>
      <c r="J71" s="3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2"/>
      <c r="AA71" s="32"/>
      <c r="AB71" s="3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32"/>
      <c r="AT71" s="42"/>
      <c r="AU71" s="42"/>
      <c r="AV71" s="42"/>
      <c r="AW71" s="42"/>
      <c r="AX71" s="42"/>
      <c r="AY71" s="42"/>
      <c r="AZ71" s="42"/>
      <c r="BA71" s="42"/>
      <c r="BB71" s="42"/>
      <c r="BC71" s="33"/>
      <c r="BD71" s="33"/>
      <c r="BE71" s="33"/>
      <c r="BF71" s="33"/>
      <c r="BG71" s="33"/>
      <c r="BH71" s="33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</row>
    <row r="72" spans="1:109" ht="22.5" customHeight="1">
      <c r="A72" s="151"/>
      <c r="B72" s="38"/>
      <c r="C72" s="48" t="s">
        <v>397</v>
      </c>
      <c r="D72" s="33"/>
      <c r="E72" s="33"/>
      <c r="F72" s="33"/>
      <c r="G72" s="44">
        <f t="shared" si="6"/>
        <v>0</v>
      </c>
      <c r="H72" s="46" t="b">
        <f t="shared" si="5"/>
        <v>1</v>
      </c>
      <c r="I72" s="9">
        <f t="shared" si="7"/>
        <v>0</v>
      </c>
      <c r="J72" s="3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2"/>
      <c r="Z72" s="32"/>
      <c r="AA72" s="32"/>
      <c r="AB72" s="3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32"/>
      <c r="AT72" s="42"/>
      <c r="AU72" s="42"/>
      <c r="AV72" s="42"/>
      <c r="AW72" s="42"/>
      <c r="AX72" s="42"/>
      <c r="AY72" s="42"/>
      <c r="AZ72" s="42"/>
      <c r="BA72" s="42"/>
      <c r="BB72" s="42"/>
      <c r="BC72" s="33"/>
      <c r="BD72" s="33"/>
      <c r="BE72" s="33"/>
      <c r="BF72" s="33"/>
      <c r="BG72" s="33"/>
      <c r="BH72" s="33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</row>
    <row r="73" spans="1:109" ht="22.5" customHeight="1">
      <c r="A73" s="151"/>
      <c r="B73" s="38"/>
      <c r="C73" s="48" t="s">
        <v>398</v>
      </c>
      <c r="D73" s="33"/>
      <c r="E73" s="33"/>
      <c r="F73" s="33"/>
      <c r="G73" s="44">
        <f t="shared" si="6"/>
        <v>0</v>
      </c>
      <c r="H73" s="46" t="b">
        <f t="shared" si="5"/>
        <v>1</v>
      </c>
      <c r="I73" s="9">
        <f t="shared" si="7"/>
        <v>0</v>
      </c>
      <c r="J73" s="3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2"/>
      <c r="Z73" s="32"/>
      <c r="AA73" s="32"/>
      <c r="AB73" s="3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32"/>
      <c r="AT73" s="42"/>
      <c r="AU73" s="42"/>
      <c r="AV73" s="42"/>
      <c r="AW73" s="42"/>
      <c r="AX73" s="42"/>
      <c r="AY73" s="42"/>
      <c r="AZ73" s="42"/>
      <c r="BA73" s="42"/>
      <c r="BB73" s="42"/>
      <c r="BC73" s="33"/>
      <c r="BD73" s="33"/>
      <c r="BE73" s="33"/>
      <c r="BF73" s="33"/>
      <c r="BG73" s="33"/>
      <c r="BH73" s="33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</row>
    <row r="74" spans="1:109" ht="22.5" customHeight="1">
      <c r="A74" s="151"/>
      <c r="B74" s="38"/>
      <c r="C74" s="48" t="s">
        <v>399</v>
      </c>
      <c r="D74" s="33"/>
      <c r="E74" s="33"/>
      <c r="F74" s="33"/>
      <c r="G74" s="44">
        <f t="shared" si="6"/>
        <v>0</v>
      </c>
      <c r="H74" s="46" t="b">
        <f t="shared" si="5"/>
        <v>1</v>
      </c>
      <c r="I74" s="9">
        <f t="shared" si="7"/>
        <v>0</v>
      </c>
      <c r="J74" s="3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2"/>
      <c r="AA74" s="32"/>
      <c r="AB74" s="3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32"/>
      <c r="AT74" s="42"/>
      <c r="AU74" s="42"/>
      <c r="AV74" s="42"/>
      <c r="AW74" s="42"/>
      <c r="AX74" s="42"/>
      <c r="AY74" s="42"/>
      <c r="AZ74" s="42"/>
      <c r="BA74" s="42"/>
      <c r="BB74" s="42"/>
      <c r="BC74" s="33"/>
      <c r="BD74" s="33"/>
      <c r="BE74" s="33"/>
      <c r="BF74" s="33"/>
      <c r="BG74" s="33"/>
      <c r="BH74" s="33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</row>
    <row r="75" spans="1:109" ht="22.5" customHeight="1">
      <c r="A75" s="151"/>
      <c r="B75" s="38"/>
      <c r="C75" s="48" t="s">
        <v>400</v>
      </c>
      <c r="D75" s="33"/>
      <c r="E75" s="33"/>
      <c r="F75" s="33"/>
      <c r="G75" s="44">
        <f t="shared" si="6"/>
        <v>0</v>
      </c>
      <c r="H75" s="46" t="b">
        <f t="shared" si="5"/>
        <v>1</v>
      </c>
      <c r="I75" s="9">
        <f t="shared" si="7"/>
        <v>0</v>
      </c>
      <c r="J75" s="3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2"/>
      <c r="Z75" s="32"/>
      <c r="AA75" s="32"/>
      <c r="AB75" s="3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32"/>
      <c r="AT75" s="42"/>
      <c r="AU75" s="42"/>
      <c r="AV75" s="42"/>
      <c r="AW75" s="42"/>
      <c r="AX75" s="42"/>
      <c r="AY75" s="42"/>
      <c r="AZ75" s="42"/>
      <c r="BA75" s="42"/>
      <c r="BB75" s="42"/>
      <c r="BC75" s="33"/>
      <c r="BD75" s="33"/>
      <c r="BE75" s="33"/>
      <c r="BF75" s="33"/>
      <c r="BG75" s="33"/>
      <c r="BH75" s="33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</row>
    <row r="76" spans="1:109" ht="22.5" customHeight="1">
      <c r="A76" s="151"/>
      <c r="B76" s="38"/>
      <c r="C76" s="48" t="s">
        <v>401</v>
      </c>
      <c r="D76" s="33"/>
      <c r="E76" s="33"/>
      <c r="F76" s="33"/>
      <c r="G76" s="44">
        <f t="shared" si="6"/>
        <v>0</v>
      </c>
      <c r="H76" s="46" t="b">
        <f t="shared" si="5"/>
        <v>1</v>
      </c>
      <c r="I76" s="9">
        <f t="shared" si="7"/>
        <v>0</v>
      </c>
      <c r="J76" s="3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2"/>
      <c r="AA76" s="32"/>
      <c r="AB76" s="3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32"/>
      <c r="AT76" s="42"/>
      <c r="AU76" s="42"/>
      <c r="AV76" s="42"/>
      <c r="AW76" s="42"/>
      <c r="AX76" s="42"/>
      <c r="AY76" s="42"/>
      <c r="AZ76" s="42"/>
      <c r="BA76" s="42"/>
      <c r="BB76" s="42"/>
      <c r="BC76" s="33"/>
      <c r="BD76" s="33"/>
      <c r="BE76" s="33"/>
      <c r="BF76" s="33"/>
      <c r="BG76" s="33"/>
      <c r="BH76" s="33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</row>
    <row r="77" spans="1:109" ht="22.5" customHeight="1">
      <c r="A77" s="151"/>
      <c r="B77" s="38"/>
      <c r="C77" s="48" t="s">
        <v>402</v>
      </c>
      <c r="D77" s="33"/>
      <c r="E77" s="33"/>
      <c r="F77" s="33"/>
      <c r="G77" s="44">
        <f t="shared" si="6"/>
        <v>0</v>
      </c>
      <c r="H77" s="46" t="b">
        <f t="shared" si="5"/>
        <v>1</v>
      </c>
      <c r="I77" s="9">
        <f t="shared" si="7"/>
        <v>0</v>
      </c>
      <c r="J77" s="3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2"/>
      <c r="Z77" s="32"/>
      <c r="AA77" s="32"/>
      <c r="AB77" s="3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32"/>
      <c r="AT77" s="42"/>
      <c r="AU77" s="42"/>
      <c r="AV77" s="42"/>
      <c r="AW77" s="42"/>
      <c r="AX77" s="42"/>
      <c r="AY77" s="42"/>
      <c r="AZ77" s="42"/>
      <c r="BA77" s="42"/>
      <c r="BB77" s="42"/>
      <c r="BC77" s="33"/>
      <c r="BD77" s="33"/>
      <c r="BE77" s="33"/>
      <c r="BF77" s="33"/>
      <c r="BG77" s="33"/>
      <c r="BH77" s="33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</row>
    <row r="78" spans="1:109" ht="22.5" customHeight="1">
      <c r="A78" s="151"/>
      <c r="B78" s="38"/>
      <c r="C78" s="48" t="s">
        <v>403</v>
      </c>
      <c r="D78" s="33"/>
      <c r="E78" s="33"/>
      <c r="F78" s="33"/>
      <c r="G78" s="44">
        <f t="shared" si="6"/>
        <v>0</v>
      </c>
      <c r="H78" s="46" t="b">
        <f t="shared" si="5"/>
        <v>1</v>
      </c>
      <c r="I78" s="9">
        <f t="shared" si="7"/>
        <v>0</v>
      </c>
      <c r="J78" s="3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2"/>
      <c r="Z78" s="32"/>
      <c r="AA78" s="32"/>
      <c r="AB78" s="3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32"/>
      <c r="AT78" s="42"/>
      <c r="AU78" s="42"/>
      <c r="AV78" s="42"/>
      <c r="AW78" s="42"/>
      <c r="AX78" s="42"/>
      <c r="AY78" s="42"/>
      <c r="AZ78" s="42"/>
      <c r="BA78" s="42"/>
      <c r="BB78" s="42"/>
      <c r="BC78" s="33"/>
      <c r="BD78" s="33"/>
      <c r="BE78" s="33"/>
      <c r="BF78" s="33"/>
      <c r="BG78" s="33"/>
      <c r="BH78" s="33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</row>
    <row r="79" spans="1:109" ht="22.5" customHeight="1">
      <c r="A79" s="151"/>
      <c r="B79" s="38"/>
      <c r="C79" s="48" t="s">
        <v>404</v>
      </c>
      <c r="D79" s="33"/>
      <c r="E79" s="33"/>
      <c r="F79" s="33"/>
      <c r="G79" s="44">
        <f t="shared" si="6"/>
        <v>0</v>
      </c>
      <c r="H79" s="46" t="b">
        <f t="shared" si="5"/>
        <v>1</v>
      </c>
      <c r="I79" s="9">
        <f t="shared" si="7"/>
        <v>0</v>
      </c>
      <c r="J79" s="3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2"/>
      <c r="Z79" s="32"/>
      <c r="AA79" s="32"/>
      <c r="AB79" s="3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32"/>
      <c r="AT79" s="42"/>
      <c r="AU79" s="42"/>
      <c r="AV79" s="42"/>
      <c r="AW79" s="42"/>
      <c r="AX79" s="42"/>
      <c r="AY79" s="42"/>
      <c r="AZ79" s="42"/>
      <c r="BA79" s="42"/>
      <c r="BB79" s="42"/>
      <c r="BC79" s="33"/>
      <c r="BD79" s="33"/>
      <c r="BE79" s="33"/>
      <c r="BF79" s="33"/>
      <c r="BG79" s="33"/>
      <c r="BH79" s="33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</row>
    <row r="80" spans="1:109" ht="22.5" customHeight="1">
      <c r="A80" s="151"/>
      <c r="B80" s="38"/>
      <c r="C80" s="48" t="s">
        <v>405</v>
      </c>
      <c r="D80" s="33"/>
      <c r="E80" s="33"/>
      <c r="F80" s="33"/>
      <c r="G80" s="44">
        <f t="shared" si="6"/>
        <v>0</v>
      </c>
      <c r="H80" s="46" t="b">
        <f t="shared" si="5"/>
        <v>1</v>
      </c>
      <c r="I80" s="9">
        <f t="shared" si="7"/>
        <v>0</v>
      </c>
      <c r="J80" s="3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2"/>
      <c r="Z80" s="32"/>
      <c r="AA80" s="32"/>
      <c r="AB80" s="3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32"/>
      <c r="AT80" s="42"/>
      <c r="AU80" s="42"/>
      <c r="AV80" s="42"/>
      <c r="AW80" s="42"/>
      <c r="AX80" s="42"/>
      <c r="AY80" s="42"/>
      <c r="AZ80" s="42"/>
      <c r="BA80" s="42"/>
      <c r="BB80" s="42"/>
      <c r="BC80" s="33"/>
      <c r="BD80" s="33"/>
      <c r="BE80" s="33"/>
      <c r="BF80" s="33"/>
      <c r="BG80" s="33"/>
      <c r="BH80" s="33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</row>
    <row r="81" spans="1:109" ht="22.5" customHeight="1">
      <c r="A81" s="151"/>
      <c r="B81" s="38"/>
      <c r="C81" s="48" t="s">
        <v>406</v>
      </c>
      <c r="D81" s="33"/>
      <c r="E81" s="33"/>
      <c r="F81" s="33"/>
      <c r="G81" s="44">
        <f t="shared" si="6"/>
        <v>0</v>
      </c>
      <c r="H81" s="46" t="b">
        <f t="shared" si="5"/>
        <v>1</v>
      </c>
      <c r="I81" s="9">
        <f t="shared" si="7"/>
        <v>0</v>
      </c>
      <c r="J81" s="3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2"/>
      <c r="Z81" s="32"/>
      <c r="AA81" s="32"/>
      <c r="AB81" s="3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32"/>
      <c r="AT81" s="42"/>
      <c r="AU81" s="42"/>
      <c r="AV81" s="42"/>
      <c r="AW81" s="42"/>
      <c r="AX81" s="42"/>
      <c r="AY81" s="42"/>
      <c r="AZ81" s="42"/>
      <c r="BA81" s="42"/>
      <c r="BB81" s="42"/>
      <c r="BC81" s="33"/>
      <c r="BD81" s="33"/>
      <c r="BE81" s="33"/>
      <c r="BF81" s="33"/>
      <c r="BG81" s="33"/>
      <c r="BH81" s="33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</row>
    <row r="82" spans="1:109" ht="22.5" customHeight="1">
      <c r="A82" s="151"/>
      <c r="B82" s="38"/>
      <c r="C82" s="48" t="s">
        <v>407</v>
      </c>
      <c r="D82" s="33"/>
      <c r="E82" s="33"/>
      <c r="F82" s="33"/>
      <c r="G82" s="44">
        <f t="shared" si="6"/>
        <v>0</v>
      </c>
      <c r="H82" s="46" t="b">
        <f t="shared" si="5"/>
        <v>1</v>
      </c>
      <c r="I82" s="9">
        <f t="shared" si="7"/>
        <v>0</v>
      </c>
      <c r="J82" s="3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2"/>
      <c r="Z82" s="32"/>
      <c r="AA82" s="32"/>
      <c r="AB82" s="3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32"/>
      <c r="AT82" s="42"/>
      <c r="AU82" s="42"/>
      <c r="AV82" s="42"/>
      <c r="AW82" s="42"/>
      <c r="AX82" s="42"/>
      <c r="AY82" s="42"/>
      <c r="AZ82" s="42"/>
      <c r="BA82" s="42"/>
      <c r="BB82" s="42"/>
      <c r="BC82" s="33"/>
      <c r="BD82" s="33"/>
      <c r="BE82" s="33"/>
      <c r="BF82" s="33"/>
      <c r="BG82" s="33"/>
      <c r="BH82" s="33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</row>
    <row r="83" spans="1:109" ht="22.5" customHeight="1">
      <c r="A83" s="151"/>
      <c r="B83" s="38"/>
      <c r="C83" s="48" t="s">
        <v>408</v>
      </c>
      <c r="D83" s="33"/>
      <c r="E83" s="33"/>
      <c r="F83" s="33"/>
      <c r="G83" s="44">
        <f t="shared" si="6"/>
        <v>0</v>
      </c>
      <c r="H83" s="46" t="b">
        <f t="shared" si="5"/>
        <v>1</v>
      </c>
      <c r="I83" s="9">
        <f t="shared" si="7"/>
        <v>0</v>
      </c>
      <c r="J83" s="3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2"/>
      <c r="Z83" s="32"/>
      <c r="AA83" s="32"/>
      <c r="AB83" s="3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32"/>
      <c r="AT83" s="42"/>
      <c r="AU83" s="42"/>
      <c r="AV83" s="42"/>
      <c r="AW83" s="42"/>
      <c r="AX83" s="42"/>
      <c r="AY83" s="42"/>
      <c r="AZ83" s="42"/>
      <c r="BA83" s="42"/>
      <c r="BB83" s="42"/>
      <c r="BC83" s="33"/>
      <c r="BD83" s="33"/>
      <c r="BE83" s="33"/>
      <c r="BF83" s="33"/>
      <c r="BG83" s="33"/>
      <c r="BH83" s="33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</row>
    <row r="84" spans="1:109" ht="22.5" customHeight="1">
      <c r="A84" s="151"/>
      <c r="B84" s="38"/>
      <c r="C84" s="48" t="s">
        <v>409</v>
      </c>
      <c r="D84" s="33"/>
      <c r="E84" s="33"/>
      <c r="F84" s="33"/>
      <c r="G84" s="44">
        <f t="shared" si="6"/>
        <v>0</v>
      </c>
      <c r="H84" s="46" t="b">
        <f t="shared" si="5"/>
        <v>1</v>
      </c>
      <c r="I84" s="9">
        <f t="shared" si="7"/>
        <v>0</v>
      </c>
      <c r="J84" s="3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2"/>
      <c r="Z84" s="32"/>
      <c r="AA84" s="32"/>
      <c r="AB84" s="3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32"/>
      <c r="AT84" s="42"/>
      <c r="AU84" s="42"/>
      <c r="AV84" s="42"/>
      <c r="AW84" s="42"/>
      <c r="AX84" s="42"/>
      <c r="AY84" s="42"/>
      <c r="AZ84" s="42"/>
      <c r="BA84" s="42"/>
      <c r="BB84" s="42"/>
      <c r="BC84" s="33"/>
      <c r="BD84" s="33"/>
      <c r="BE84" s="33"/>
      <c r="BF84" s="33"/>
      <c r="BG84" s="33"/>
      <c r="BH84" s="33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</row>
    <row r="85" spans="1:109" ht="22.5" customHeight="1">
      <c r="A85" s="151"/>
      <c r="B85" s="38"/>
      <c r="C85" s="48" t="s">
        <v>410</v>
      </c>
      <c r="D85" s="33"/>
      <c r="E85" s="33"/>
      <c r="F85" s="33"/>
      <c r="G85" s="44">
        <f t="shared" si="6"/>
        <v>0</v>
      </c>
      <c r="H85" s="46" t="b">
        <f t="shared" si="5"/>
        <v>1</v>
      </c>
      <c r="I85" s="9">
        <f t="shared" si="7"/>
        <v>0</v>
      </c>
      <c r="J85" s="3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2"/>
      <c r="Z85" s="32"/>
      <c r="AA85" s="32"/>
      <c r="AB85" s="3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32"/>
      <c r="AT85" s="42"/>
      <c r="AU85" s="42"/>
      <c r="AV85" s="42"/>
      <c r="AW85" s="42"/>
      <c r="AX85" s="42"/>
      <c r="AY85" s="42"/>
      <c r="AZ85" s="42"/>
      <c r="BA85" s="42"/>
      <c r="BB85" s="42"/>
      <c r="BC85" s="33"/>
      <c r="BD85" s="33"/>
      <c r="BE85" s="33"/>
      <c r="BF85" s="33"/>
      <c r="BG85" s="33"/>
      <c r="BH85" s="33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</row>
    <row r="86" spans="1:109" ht="22.5" customHeight="1">
      <c r="A86" s="151"/>
      <c r="B86" s="38"/>
      <c r="C86" s="48" t="s">
        <v>411</v>
      </c>
      <c r="D86" s="33"/>
      <c r="E86" s="33"/>
      <c r="F86" s="33"/>
      <c r="G86" s="44">
        <f t="shared" si="6"/>
        <v>0</v>
      </c>
      <c r="H86" s="46" t="b">
        <f t="shared" si="5"/>
        <v>1</v>
      </c>
      <c r="I86" s="9">
        <f t="shared" si="7"/>
        <v>0</v>
      </c>
      <c r="J86" s="3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2"/>
      <c r="Z86" s="32"/>
      <c r="AA86" s="32"/>
      <c r="AB86" s="3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32"/>
      <c r="AT86" s="42"/>
      <c r="AU86" s="42"/>
      <c r="AV86" s="42"/>
      <c r="AW86" s="42"/>
      <c r="AX86" s="42"/>
      <c r="AY86" s="42"/>
      <c r="AZ86" s="42"/>
      <c r="BA86" s="42"/>
      <c r="BB86" s="42"/>
      <c r="BC86" s="33"/>
      <c r="BD86" s="33"/>
      <c r="BE86" s="33"/>
      <c r="BF86" s="33"/>
      <c r="BG86" s="33"/>
      <c r="BH86" s="33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</row>
    <row r="87" spans="1:109" ht="22.5" customHeight="1">
      <c r="A87" s="151"/>
      <c r="B87" s="38"/>
      <c r="C87" s="48" t="s">
        <v>412</v>
      </c>
      <c r="D87" s="33"/>
      <c r="E87" s="33"/>
      <c r="F87" s="33"/>
      <c r="G87" s="44">
        <f t="shared" si="6"/>
        <v>0</v>
      </c>
      <c r="H87" s="46" t="b">
        <f t="shared" si="5"/>
        <v>1</v>
      </c>
      <c r="I87" s="9">
        <f t="shared" si="7"/>
        <v>0</v>
      </c>
      <c r="J87" s="3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2"/>
      <c r="Z87" s="32"/>
      <c r="AA87" s="32"/>
      <c r="AB87" s="3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32"/>
      <c r="AT87" s="42"/>
      <c r="AU87" s="42"/>
      <c r="AV87" s="42"/>
      <c r="AW87" s="42"/>
      <c r="AX87" s="42"/>
      <c r="AY87" s="42"/>
      <c r="AZ87" s="42"/>
      <c r="BA87" s="42"/>
      <c r="BB87" s="42"/>
      <c r="BC87" s="33"/>
      <c r="BD87" s="33"/>
      <c r="BE87" s="33"/>
      <c r="BF87" s="33"/>
      <c r="BG87" s="33"/>
      <c r="BH87" s="33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</row>
    <row r="88" spans="1:109" ht="22.5" customHeight="1">
      <c r="A88" s="151"/>
      <c r="B88" s="38"/>
      <c r="C88" s="48" t="s">
        <v>413</v>
      </c>
      <c r="D88" s="33"/>
      <c r="E88" s="33"/>
      <c r="F88" s="33"/>
      <c r="G88" s="44">
        <f t="shared" si="6"/>
        <v>0</v>
      </c>
      <c r="H88" s="46" t="b">
        <f t="shared" si="5"/>
        <v>1</v>
      </c>
      <c r="I88" s="9">
        <f t="shared" si="7"/>
        <v>0</v>
      </c>
      <c r="J88" s="3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2"/>
      <c r="Z88" s="32"/>
      <c r="AA88" s="32"/>
      <c r="AB88" s="3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32"/>
      <c r="AT88" s="42"/>
      <c r="AU88" s="42"/>
      <c r="AV88" s="42"/>
      <c r="AW88" s="42"/>
      <c r="AX88" s="42"/>
      <c r="AY88" s="42"/>
      <c r="AZ88" s="42"/>
      <c r="BA88" s="42"/>
      <c r="BB88" s="42"/>
      <c r="BC88" s="33"/>
      <c r="BD88" s="33"/>
      <c r="BE88" s="33"/>
      <c r="BF88" s="33"/>
      <c r="BG88" s="33"/>
      <c r="BH88" s="33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</row>
    <row r="89" spans="1:109" ht="22.5" customHeight="1">
      <c r="A89" s="151"/>
      <c r="B89" s="38"/>
      <c r="C89" s="48" t="s">
        <v>414</v>
      </c>
      <c r="D89" s="33"/>
      <c r="E89" s="33"/>
      <c r="F89" s="33"/>
      <c r="G89" s="44">
        <f t="shared" si="6"/>
        <v>0</v>
      </c>
      <c r="H89" s="46" t="b">
        <f t="shared" si="5"/>
        <v>1</v>
      </c>
      <c r="I89" s="9">
        <f t="shared" si="7"/>
        <v>0</v>
      </c>
      <c r="J89" s="3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2"/>
      <c r="Z89" s="32"/>
      <c r="AA89" s="32"/>
      <c r="AB89" s="3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32"/>
      <c r="AT89" s="42"/>
      <c r="AU89" s="42"/>
      <c r="AV89" s="42"/>
      <c r="AW89" s="42"/>
      <c r="AX89" s="42"/>
      <c r="AY89" s="42"/>
      <c r="AZ89" s="42"/>
      <c r="BA89" s="42"/>
      <c r="BB89" s="42"/>
      <c r="BC89" s="33"/>
      <c r="BD89" s="33"/>
      <c r="BE89" s="33"/>
      <c r="BF89" s="33"/>
      <c r="BG89" s="33"/>
      <c r="BH89" s="33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</row>
    <row r="90" spans="1:109" ht="22.5" customHeight="1">
      <c r="A90" s="151"/>
      <c r="B90" s="38"/>
      <c r="C90" s="48" t="s">
        <v>415</v>
      </c>
      <c r="D90" s="33"/>
      <c r="E90" s="33"/>
      <c r="F90" s="33"/>
      <c r="G90" s="44">
        <f t="shared" si="6"/>
        <v>0</v>
      </c>
      <c r="H90" s="46" t="b">
        <f t="shared" si="5"/>
        <v>1</v>
      </c>
      <c r="I90" s="9">
        <f t="shared" si="7"/>
        <v>0</v>
      </c>
      <c r="J90" s="3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2"/>
      <c r="Z90" s="32"/>
      <c r="AA90" s="32"/>
      <c r="AB90" s="3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32"/>
      <c r="AT90" s="42"/>
      <c r="AU90" s="42"/>
      <c r="AV90" s="42"/>
      <c r="AW90" s="42"/>
      <c r="AX90" s="42"/>
      <c r="AY90" s="42"/>
      <c r="AZ90" s="42"/>
      <c r="BA90" s="42"/>
      <c r="BB90" s="42"/>
      <c r="BC90" s="33"/>
      <c r="BD90" s="33"/>
      <c r="BE90" s="33"/>
      <c r="BF90" s="33"/>
      <c r="BG90" s="33"/>
      <c r="BH90" s="33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</row>
    <row r="91" spans="1:109" ht="45">
      <c r="A91" s="10" t="s">
        <v>388</v>
      </c>
      <c r="B91" s="52">
        <f>IF(SUM(B63:B90)=0,0,SUM(B63:B90)/28)</f>
        <v>0</v>
      </c>
      <c r="C91" s="39"/>
      <c r="D91" s="39"/>
      <c r="E91" s="39"/>
      <c r="F91" s="39"/>
      <c r="G91" s="52">
        <f>IF(SUM(G63:G90)=0,0,SUM(G63:G90)/28)</f>
        <v>0</v>
      </c>
      <c r="H91" s="47" t="b">
        <f>G91=I91</f>
        <v>1</v>
      </c>
      <c r="I91" s="44">
        <f t="shared" si="7"/>
        <v>0</v>
      </c>
      <c r="J91" s="52">
        <f aca="true" t="shared" si="8" ref="J91:BU91">IF(SUM(J63:J90)=0,0,SUM(J63:J90)/28)</f>
        <v>0</v>
      </c>
      <c r="K91" s="52">
        <f t="shared" si="8"/>
        <v>0</v>
      </c>
      <c r="L91" s="52">
        <f t="shared" si="8"/>
        <v>0</v>
      </c>
      <c r="M91" s="52">
        <f t="shared" si="8"/>
        <v>0</v>
      </c>
      <c r="N91" s="52">
        <f t="shared" si="8"/>
        <v>0</v>
      </c>
      <c r="O91" s="52">
        <f t="shared" si="8"/>
        <v>0</v>
      </c>
      <c r="P91" s="52">
        <f t="shared" si="8"/>
        <v>0</v>
      </c>
      <c r="Q91" s="52">
        <f t="shared" si="8"/>
        <v>0</v>
      </c>
      <c r="R91" s="52">
        <f t="shared" si="8"/>
        <v>0</v>
      </c>
      <c r="S91" s="52">
        <f t="shared" si="8"/>
        <v>0</v>
      </c>
      <c r="T91" s="52">
        <f t="shared" si="8"/>
        <v>0</v>
      </c>
      <c r="U91" s="52">
        <f t="shared" si="8"/>
        <v>0</v>
      </c>
      <c r="V91" s="52">
        <f t="shared" si="8"/>
        <v>0</v>
      </c>
      <c r="W91" s="52">
        <f t="shared" si="8"/>
        <v>0</v>
      </c>
      <c r="X91" s="52">
        <f t="shared" si="8"/>
        <v>0</v>
      </c>
      <c r="Y91" s="52">
        <f t="shared" si="8"/>
        <v>0</v>
      </c>
      <c r="Z91" s="52">
        <f t="shared" si="8"/>
        <v>0</v>
      </c>
      <c r="AA91" s="52">
        <f t="shared" si="8"/>
        <v>0</v>
      </c>
      <c r="AB91" s="52">
        <f t="shared" si="8"/>
        <v>0</v>
      </c>
      <c r="AC91" s="52">
        <f t="shared" si="8"/>
        <v>0</v>
      </c>
      <c r="AD91" s="52">
        <f t="shared" si="8"/>
        <v>0</v>
      </c>
      <c r="AE91" s="52">
        <f t="shared" si="8"/>
        <v>0</v>
      </c>
      <c r="AF91" s="52">
        <f t="shared" si="8"/>
        <v>0</v>
      </c>
      <c r="AG91" s="52">
        <f t="shared" si="8"/>
        <v>0</v>
      </c>
      <c r="AH91" s="52">
        <f t="shared" si="8"/>
        <v>0</v>
      </c>
      <c r="AI91" s="52">
        <f t="shared" si="8"/>
        <v>0</v>
      </c>
      <c r="AJ91" s="52">
        <f t="shared" si="8"/>
        <v>0</v>
      </c>
      <c r="AK91" s="52">
        <f t="shared" si="8"/>
        <v>0</v>
      </c>
      <c r="AL91" s="52">
        <f t="shared" si="8"/>
        <v>0</v>
      </c>
      <c r="AM91" s="52">
        <f t="shared" si="8"/>
        <v>0</v>
      </c>
      <c r="AN91" s="52">
        <f t="shared" si="8"/>
        <v>0</v>
      </c>
      <c r="AO91" s="52">
        <f t="shared" si="8"/>
        <v>0</v>
      </c>
      <c r="AP91" s="52">
        <f t="shared" si="8"/>
        <v>0</v>
      </c>
      <c r="AQ91" s="52">
        <f t="shared" si="8"/>
        <v>0</v>
      </c>
      <c r="AR91" s="52">
        <f t="shared" si="8"/>
        <v>0</v>
      </c>
      <c r="AS91" s="52">
        <f t="shared" si="8"/>
        <v>0</v>
      </c>
      <c r="AT91" s="52">
        <f t="shared" si="8"/>
        <v>0</v>
      </c>
      <c r="AU91" s="52">
        <f t="shared" si="8"/>
        <v>0</v>
      </c>
      <c r="AV91" s="52">
        <f t="shared" si="8"/>
        <v>0</v>
      </c>
      <c r="AW91" s="52">
        <f t="shared" si="8"/>
        <v>0</v>
      </c>
      <c r="AX91" s="52">
        <f t="shared" si="8"/>
        <v>0</v>
      </c>
      <c r="AY91" s="52">
        <f t="shared" si="8"/>
        <v>0</v>
      </c>
      <c r="AZ91" s="52">
        <f t="shared" si="8"/>
        <v>0</v>
      </c>
      <c r="BA91" s="52">
        <f t="shared" si="8"/>
        <v>0</v>
      </c>
      <c r="BB91" s="52">
        <f t="shared" si="8"/>
        <v>0</v>
      </c>
      <c r="BC91" s="52">
        <f t="shared" si="8"/>
        <v>0</v>
      </c>
      <c r="BD91" s="52">
        <f t="shared" si="8"/>
        <v>0</v>
      </c>
      <c r="BE91" s="52">
        <f t="shared" si="8"/>
        <v>0</v>
      </c>
      <c r="BF91" s="52">
        <f t="shared" si="8"/>
        <v>0</v>
      </c>
      <c r="BG91" s="52">
        <f t="shared" si="8"/>
        <v>0</v>
      </c>
      <c r="BH91" s="52">
        <f t="shared" si="8"/>
        <v>0</v>
      </c>
      <c r="BI91" s="52">
        <f t="shared" si="8"/>
        <v>0</v>
      </c>
      <c r="BJ91" s="52">
        <f t="shared" si="8"/>
        <v>0</v>
      </c>
      <c r="BK91" s="52">
        <f t="shared" si="8"/>
        <v>0</v>
      </c>
      <c r="BL91" s="52">
        <f t="shared" si="8"/>
        <v>0</v>
      </c>
      <c r="BM91" s="52">
        <f t="shared" si="8"/>
        <v>0</v>
      </c>
      <c r="BN91" s="52">
        <f t="shared" si="8"/>
        <v>0</v>
      </c>
      <c r="BO91" s="52">
        <f t="shared" si="8"/>
        <v>0</v>
      </c>
      <c r="BP91" s="52">
        <f t="shared" si="8"/>
        <v>0</v>
      </c>
      <c r="BQ91" s="52">
        <f t="shared" si="8"/>
        <v>0</v>
      </c>
      <c r="BR91" s="52">
        <f t="shared" si="8"/>
        <v>0</v>
      </c>
      <c r="BS91" s="52">
        <f t="shared" si="8"/>
        <v>0</v>
      </c>
      <c r="BT91" s="52">
        <f t="shared" si="8"/>
        <v>0</v>
      </c>
      <c r="BU91" s="52">
        <f t="shared" si="8"/>
        <v>0</v>
      </c>
      <c r="BV91" s="52">
        <f aca="true" t="shared" si="9" ref="BV91:DE91">IF(SUM(BV63:BV90)=0,0,SUM(BV63:BV90)/28)</f>
        <v>0</v>
      </c>
      <c r="BW91" s="52">
        <f t="shared" si="9"/>
        <v>0</v>
      </c>
      <c r="BX91" s="52">
        <f t="shared" si="9"/>
        <v>0</v>
      </c>
      <c r="BY91" s="52">
        <f t="shared" si="9"/>
        <v>0</v>
      </c>
      <c r="BZ91" s="52">
        <f t="shared" si="9"/>
        <v>0</v>
      </c>
      <c r="CA91" s="52">
        <f t="shared" si="9"/>
        <v>0</v>
      </c>
      <c r="CB91" s="52">
        <f t="shared" si="9"/>
        <v>0</v>
      </c>
      <c r="CC91" s="52">
        <f t="shared" si="9"/>
        <v>0</v>
      </c>
      <c r="CD91" s="52">
        <f t="shared" si="9"/>
        <v>0</v>
      </c>
      <c r="CE91" s="52">
        <f t="shared" si="9"/>
        <v>0</v>
      </c>
      <c r="CF91" s="52">
        <f t="shared" si="9"/>
        <v>0</v>
      </c>
      <c r="CG91" s="52">
        <f t="shared" si="9"/>
        <v>0</v>
      </c>
      <c r="CH91" s="52">
        <f t="shared" si="9"/>
        <v>0</v>
      </c>
      <c r="CI91" s="52">
        <f t="shared" si="9"/>
        <v>0</v>
      </c>
      <c r="CJ91" s="52">
        <f t="shared" si="9"/>
        <v>0</v>
      </c>
      <c r="CK91" s="52">
        <f t="shared" si="9"/>
        <v>0</v>
      </c>
      <c r="CL91" s="52">
        <f t="shared" si="9"/>
        <v>0</v>
      </c>
      <c r="CM91" s="52">
        <f t="shared" si="9"/>
        <v>0</v>
      </c>
      <c r="CN91" s="52">
        <f t="shared" si="9"/>
        <v>0</v>
      </c>
      <c r="CO91" s="52">
        <f t="shared" si="9"/>
        <v>0</v>
      </c>
      <c r="CP91" s="52">
        <f t="shared" si="9"/>
        <v>0</v>
      </c>
      <c r="CQ91" s="52">
        <f t="shared" si="9"/>
        <v>0</v>
      </c>
      <c r="CR91" s="52">
        <f t="shared" si="9"/>
        <v>0</v>
      </c>
      <c r="CS91" s="52">
        <f t="shared" si="9"/>
        <v>0</v>
      </c>
      <c r="CT91" s="52">
        <f t="shared" si="9"/>
        <v>0</v>
      </c>
      <c r="CU91" s="52">
        <f t="shared" si="9"/>
        <v>0</v>
      </c>
      <c r="CV91" s="52">
        <f t="shared" si="9"/>
        <v>0</v>
      </c>
      <c r="CW91" s="52">
        <f t="shared" si="9"/>
        <v>0</v>
      </c>
      <c r="CX91" s="52">
        <f t="shared" si="9"/>
        <v>0</v>
      </c>
      <c r="CY91" s="52">
        <f t="shared" si="9"/>
        <v>0</v>
      </c>
      <c r="CZ91" s="52">
        <f t="shared" si="9"/>
        <v>0</v>
      </c>
      <c r="DA91" s="52">
        <f t="shared" si="9"/>
        <v>0</v>
      </c>
      <c r="DB91" s="52">
        <f t="shared" si="9"/>
        <v>0</v>
      </c>
      <c r="DC91" s="52">
        <f t="shared" si="9"/>
        <v>0</v>
      </c>
      <c r="DD91" s="52">
        <f t="shared" si="9"/>
        <v>0</v>
      </c>
      <c r="DE91" s="52">
        <f t="shared" si="9"/>
        <v>0</v>
      </c>
    </row>
    <row r="92" spans="1:109" ht="19.5" customHeight="1">
      <c r="A92" s="150" t="s">
        <v>7</v>
      </c>
      <c r="B92" s="38"/>
      <c r="C92" s="48" t="s">
        <v>355</v>
      </c>
      <c r="D92" s="33"/>
      <c r="E92" s="33"/>
      <c r="F92" s="33"/>
      <c r="G92" s="44">
        <f>G90+E92-F92</f>
        <v>0</v>
      </c>
      <c r="H92" s="46" t="b">
        <f aca="true" t="shared" si="10" ref="H92:H120">G92=I92</f>
        <v>1</v>
      </c>
      <c r="I92" s="9">
        <f t="shared" si="7"/>
        <v>0</v>
      </c>
      <c r="J92" s="3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2"/>
      <c r="Z92" s="32"/>
      <c r="AA92" s="32"/>
      <c r="AB92" s="3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32"/>
      <c r="AT92" s="42"/>
      <c r="AU92" s="42"/>
      <c r="AV92" s="42"/>
      <c r="AW92" s="42"/>
      <c r="AX92" s="42"/>
      <c r="AY92" s="42"/>
      <c r="AZ92" s="42"/>
      <c r="BA92" s="42"/>
      <c r="BB92" s="42"/>
      <c r="BC92" s="33"/>
      <c r="BD92" s="33"/>
      <c r="BE92" s="33"/>
      <c r="BF92" s="33"/>
      <c r="BG92" s="33"/>
      <c r="BH92" s="33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</row>
    <row r="93" spans="1:109" ht="22.5" customHeight="1">
      <c r="A93" s="151"/>
      <c r="B93" s="38"/>
      <c r="C93" s="48" t="s">
        <v>356</v>
      </c>
      <c r="D93" s="33"/>
      <c r="E93" s="33"/>
      <c r="F93" s="33"/>
      <c r="G93" s="44">
        <f>G92+E93-F93</f>
        <v>0</v>
      </c>
      <c r="H93" s="46" t="b">
        <f t="shared" si="10"/>
        <v>1</v>
      </c>
      <c r="I93" s="9">
        <f t="shared" si="7"/>
        <v>0</v>
      </c>
      <c r="J93" s="3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2"/>
      <c r="Z93" s="32"/>
      <c r="AA93" s="32"/>
      <c r="AB93" s="3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32"/>
      <c r="AT93" s="42"/>
      <c r="AU93" s="42"/>
      <c r="AV93" s="42"/>
      <c r="AW93" s="42"/>
      <c r="AX93" s="42"/>
      <c r="AY93" s="42"/>
      <c r="AZ93" s="42"/>
      <c r="BA93" s="42"/>
      <c r="BB93" s="42"/>
      <c r="BC93" s="33"/>
      <c r="BD93" s="33"/>
      <c r="BE93" s="33"/>
      <c r="BF93" s="33"/>
      <c r="BG93" s="33"/>
      <c r="BH93" s="33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</row>
    <row r="94" spans="1:109" ht="22.5" customHeight="1">
      <c r="A94" s="151"/>
      <c r="B94" s="38"/>
      <c r="C94" s="48" t="s">
        <v>357</v>
      </c>
      <c r="D94" s="33"/>
      <c r="E94" s="33"/>
      <c r="F94" s="33"/>
      <c r="G94" s="44">
        <f aca="true" t="shared" si="11" ref="G94:G119">G93+E94-F94</f>
        <v>0</v>
      </c>
      <c r="H94" s="46" t="b">
        <f t="shared" si="10"/>
        <v>1</v>
      </c>
      <c r="I94" s="9">
        <f t="shared" si="7"/>
        <v>0</v>
      </c>
      <c r="J94" s="3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2"/>
      <c r="Z94" s="32"/>
      <c r="AA94" s="32"/>
      <c r="AB94" s="3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32"/>
      <c r="AT94" s="42"/>
      <c r="AU94" s="42"/>
      <c r="AV94" s="42"/>
      <c r="AW94" s="42"/>
      <c r="AX94" s="42"/>
      <c r="AY94" s="42"/>
      <c r="AZ94" s="42"/>
      <c r="BA94" s="42"/>
      <c r="BB94" s="42"/>
      <c r="BC94" s="33"/>
      <c r="BD94" s="33"/>
      <c r="BE94" s="33"/>
      <c r="BF94" s="33"/>
      <c r="BG94" s="33"/>
      <c r="BH94" s="33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</row>
    <row r="95" spans="1:109" ht="22.5" customHeight="1">
      <c r="A95" s="151"/>
      <c r="B95" s="38"/>
      <c r="C95" s="48" t="s">
        <v>358</v>
      </c>
      <c r="D95" s="33"/>
      <c r="E95" s="33"/>
      <c r="F95" s="33"/>
      <c r="G95" s="44">
        <f t="shared" si="11"/>
        <v>0</v>
      </c>
      <c r="H95" s="46" t="b">
        <f t="shared" si="10"/>
        <v>1</v>
      </c>
      <c r="I95" s="9">
        <f t="shared" si="7"/>
        <v>0</v>
      </c>
      <c r="J95" s="3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2"/>
      <c r="Z95" s="32"/>
      <c r="AA95" s="32"/>
      <c r="AB95" s="3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32"/>
      <c r="AT95" s="42"/>
      <c r="AU95" s="42"/>
      <c r="AV95" s="42"/>
      <c r="AW95" s="42"/>
      <c r="AX95" s="42"/>
      <c r="AY95" s="42"/>
      <c r="AZ95" s="42"/>
      <c r="BA95" s="42"/>
      <c r="BB95" s="42"/>
      <c r="BC95" s="33"/>
      <c r="BD95" s="33"/>
      <c r="BE95" s="33"/>
      <c r="BF95" s="33"/>
      <c r="BG95" s="33"/>
      <c r="BH95" s="33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</row>
    <row r="96" spans="1:109" ht="22.5" customHeight="1">
      <c r="A96" s="151"/>
      <c r="B96" s="38"/>
      <c r="C96" s="48" t="s">
        <v>359</v>
      </c>
      <c r="D96" s="33"/>
      <c r="E96" s="33"/>
      <c r="F96" s="33"/>
      <c r="G96" s="44">
        <f t="shared" si="11"/>
        <v>0</v>
      </c>
      <c r="H96" s="46" t="b">
        <f t="shared" si="10"/>
        <v>1</v>
      </c>
      <c r="I96" s="9">
        <f t="shared" si="7"/>
        <v>0</v>
      </c>
      <c r="J96" s="3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2"/>
      <c r="Z96" s="32"/>
      <c r="AA96" s="32"/>
      <c r="AB96" s="3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32"/>
      <c r="AT96" s="42"/>
      <c r="AU96" s="42"/>
      <c r="AV96" s="42"/>
      <c r="AW96" s="42"/>
      <c r="AX96" s="42"/>
      <c r="AY96" s="42"/>
      <c r="AZ96" s="42"/>
      <c r="BA96" s="42"/>
      <c r="BB96" s="42"/>
      <c r="BC96" s="33"/>
      <c r="BD96" s="33"/>
      <c r="BE96" s="33"/>
      <c r="BF96" s="33"/>
      <c r="BG96" s="33"/>
      <c r="BH96" s="33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</row>
    <row r="97" spans="1:109" ht="22.5" customHeight="1">
      <c r="A97" s="151"/>
      <c r="B97" s="38"/>
      <c r="C97" s="48" t="s">
        <v>360</v>
      </c>
      <c r="D97" s="33"/>
      <c r="E97" s="33"/>
      <c r="F97" s="33"/>
      <c r="G97" s="44">
        <f t="shared" si="11"/>
        <v>0</v>
      </c>
      <c r="H97" s="46" t="b">
        <f t="shared" si="10"/>
        <v>1</v>
      </c>
      <c r="I97" s="9">
        <f t="shared" si="7"/>
        <v>0</v>
      </c>
      <c r="J97" s="3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2"/>
      <c r="Z97" s="32"/>
      <c r="AA97" s="32"/>
      <c r="AB97" s="3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32"/>
      <c r="AT97" s="42"/>
      <c r="AU97" s="42"/>
      <c r="AV97" s="42"/>
      <c r="AW97" s="42"/>
      <c r="AX97" s="42"/>
      <c r="AY97" s="42"/>
      <c r="AZ97" s="42"/>
      <c r="BA97" s="42"/>
      <c r="BB97" s="42"/>
      <c r="BC97" s="33"/>
      <c r="BD97" s="33"/>
      <c r="BE97" s="33"/>
      <c r="BF97" s="33"/>
      <c r="BG97" s="33"/>
      <c r="BH97" s="33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</row>
    <row r="98" spans="1:109" ht="22.5" customHeight="1">
      <c r="A98" s="151"/>
      <c r="B98" s="38"/>
      <c r="C98" s="48" t="s">
        <v>361</v>
      </c>
      <c r="D98" s="33"/>
      <c r="E98" s="33"/>
      <c r="F98" s="33"/>
      <c r="G98" s="44">
        <f t="shared" si="11"/>
        <v>0</v>
      </c>
      <c r="H98" s="46" t="b">
        <f t="shared" si="10"/>
        <v>1</v>
      </c>
      <c r="I98" s="9">
        <f t="shared" si="7"/>
        <v>0</v>
      </c>
      <c r="J98" s="3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2"/>
      <c r="Z98" s="32"/>
      <c r="AA98" s="32"/>
      <c r="AB98" s="3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32"/>
      <c r="AT98" s="42"/>
      <c r="AU98" s="42"/>
      <c r="AV98" s="42"/>
      <c r="AW98" s="42"/>
      <c r="AX98" s="42"/>
      <c r="AY98" s="42"/>
      <c r="AZ98" s="42"/>
      <c r="BA98" s="42"/>
      <c r="BB98" s="42"/>
      <c r="BC98" s="33"/>
      <c r="BD98" s="33"/>
      <c r="BE98" s="33"/>
      <c r="BF98" s="33"/>
      <c r="BG98" s="33"/>
      <c r="BH98" s="33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</row>
    <row r="99" spans="1:109" ht="22.5" customHeight="1">
      <c r="A99" s="151"/>
      <c r="B99" s="38"/>
      <c r="C99" s="48" t="s">
        <v>362</v>
      </c>
      <c r="D99" s="33"/>
      <c r="E99" s="33"/>
      <c r="F99" s="33"/>
      <c r="G99" s="44">
        <f t="shared" si="11"/>
        <v>0</v>
      </c>
      <c r="H99" s="46" t="b">
        <f t="shared" si="10"/>
        <v>1</v>
      </c>
      <c r="I99" s="9">
        <f t="shared" si="7"/>
        <v>0</v>
      </c>
      <c r="J99" s="3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2"/>
      <c r="Z99" s="32"/>
      <c r="AA99" s="32"/>
      <c r="AB99" s="3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32"/>
      <c r="AT99" s="42"/>
      <c r="AU99" s="42"/>
      <c r="AV99" s="42"/>
      <c r="AW99" s="42"/>
      <c r="AX99" s="42"/>
      <c r="AY99" s="42"/>
      <c r="AZ99" s="42"/>
      <c r="BA99" s="42"/>
      <c r="BB99" s="42"/>
      <c r="BC99" s="33"/>
      <c r="BD99" s="33"/>
      <c r="BE99" s="33"/>
      <c r="BF99" s="33"/>
      <c r="BG99" s="33"/>
      <c r="BH99" s="33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</row>
    <row r="100" spans="1:109" ht="22.5" customHeight="1">
      <c r="A100" s="151"/>
      <c r="B100" s="38"/>
      <c r="C100" s="48" t="s">
        <v>363</v>
      </c>
      <c r="D100" s="33"/>
      <c r="E100" s="33"/>
      <c r="F100" s="33"/>
      <c r="G100" s="44">
        <f t="shared" si="11"/>
        <v>0</v>
      </c>
      <c r="H100" s="46" t="b">
        <f t="shared" si="10"/>
        <v>1</v>
      </c>
      <c r="I100" s="9">
        <f t="shared" si="7"/>
        <v>0</v>
      </c>
      <c r="J100" s="3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2"/>
      <c r="Z100" s="32"/>
      <c r="AA100" s="32"/>
      <c r="AB100" s="3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32"/>
      <c r="AT100" s="42"/>
      <c r="AU100" s="42"/>
      <c r="AV100" s="42"/>
      <c r="AW100" s="42"/>
      <c r="AX100" s="42"/>
      <c r="AY100" s="42"/>
      <c r="AZ100" s="42"/>
      <c r="BA100" s="42"/>
      <c r="BB100" s="42"/>
      <c r="BC100" s="33"/>
      <c r="BD100" s="33"/>
      <c r="BE100" s="33"/>
      <c r="BF100" s="33"/>
      <c r="BG100" s="33"/>
      <c r="BH100" s="33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</row>
    <row r="101" spans="1:109" ht="22.5" customHeight="1">
      <c r="A101" s="151"/>
      <c r="B101" s="38"/>
      <c r="C101" s="48" t="s">
        <v>364</v>
      </c>
      <c r="D101" s="33"/>
      <c r="E101" s="33"/>
      <c r="F101" s="33"/>
      <c r="G101" s="44">
        <f t="shared" si="11"/>
        <v>0</v>
      </c>
      <c r="H101" s="46" t="b">
        <f t="shared" si="10"/>
        <v>1</v>
      </c>
      <c r="I101" s="9">
        <f t="shared" si="7"/>
        <v>0</v>
      </c>
      <c r="J101" s="3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2"/>
      <c r="Z101" s="32"/>
      <c r="AA101" s="32"/>
      <c r="AB101" s="3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32"/>
      <c r="AT101" s="42"/>
      <c r="AU101" s="42"/>
      <c r="AV101" s="42"/>
      <c r="AW101" s="42"/>
      <c r="AX101" s="42"/>
      <c r="AY101" s="42"/>
      <c r="AZ101" s="42"/>
      <c r="BA101" s="42"/>
      <c r="BB101" s="42"/>
      <c r="BC101" s="33"/>
      <c r="BD101" s="33"/>
      <c r="BE101" s="33"/>
      <c r="BF101" s="33"/>
      <c r="BG101" s="33"/>
      <c r="BH101" s="33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</row>
    <row r="102" spans="1:109" ht="22.5" customHeight="1">
      <c r="A102" s="151"/>
      <c r="B102" s="38"/>
      <c r="C102" s="48" t="s">
        <v>365</v>
      </c>
      <c r="D102" s="33"/>
      <c r="E102" s="33"/>
      <c r="F102" s="33"/>
      <c r="G102" s="44">
        <f t="shared" si="11"/>
        <v>0</v>
      </c>
      <c r="H102" s="46" t="b">
        <f t="shared" si="10"/>
        <v>1</v>
      </c>
      <c r="I102" s="9">
        <f t="shared" si="7"/>
        <v>0</v>
      </c>
      <c r="J102" s="3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2"/>
      <c r="Z102" s="32"/>
      <c r="AA102" s="32"/>
      <c r="AB102" s="3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32"/>
      <c r="AT102" s="42"/>
      <c r="AU102" s="42"/>
      <c r="AV102" s="42"/>
      <c r="AW102" s="42"/>
      <c r="AX102" s="42"/>
      <c r="AY102" s="42"/>
      <c r="AZ102" s="42"/>
      <c r="BA102" s="42"/>
      <c r="BB102" s="42"/>
      <c r="BC102" s="33"/>
      <c r="BD102" s="33"/>
      <c r="BE102" s="33"/>
      <c r="BF102" s="33"/>
      <c r="BG102" s="33"/>
      <c r="BH102" s="33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</row>
    <row r="103" spans="1:109" ht="22.5" customHeight="1">
      <c r="A103" s="151"/>
      <c r="B103" s="38"/>
      <c r="C103" s="48" t="s">
        <v>366</v>
      </c>
      <c r="D103" s="33"/>
      <c r="E103" s="33"/>
      <c r="F103" s="33"/>
      <c r="G103" s="44">
        <f t="shared" si="11"/>
        <v>0</v>
      </c>
      <c r="H103" s="46" t="b">
        <f t="shared" si="10"/>
        <v>1</v>
      </c>
      <c r="I103" s="9">
        <f t="shared" si="7"/>
        <v>0</v>
      </c>
      <c r="J103" s="3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2"/>
      <c r="Z103" s="32"/>
      <c r="AA103" s="32"/>
      <c r="AB103" s="3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32"/>
      <c r="AT103" s="42"/>
      <c r="AU103" s="42"/>
      <c r="AV103" s="42"/>
      <c r="AW103" s="42"/>
      <c r="AX103" s="42"/>
      <c r="AY103" s="42"/>
      <c r="AZ103" s="42"/>
      <c r="BA103" s="42"/>
      <c r="BB103" s="42"/>
      <c r="BC103" s="33"/>
      <c r="BD103" s="33"/>
      <c r="BE103" s="33"/>
      <c r="BF103" s="33"/>
      <c r="BG103" s="33"/>
      <c r="BH103" s="33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</row>
    <row r="104" spans="1:109" ht="22.5" customHeight="1">
      <c r="A104" s="151"/>
      <c r="B104" s="38"/>
      <c r="C104" s="48" t="s">
        <v>367</v>
      </c>
      <c r="D104" s="33"/>
      <c r="E104" s="33"/>
      <c r="F104" s="33"/>
      <c r="G104" s="44">
        <f t="shared" si="11"/>
        <v>0</v>
      </c>
      <c r="H104" s="46" t="b">
        <f t="shared" si="10"/>
        <v>1</v>
      </c>
      <c r="I104" s="9">
        <f t="shared" si="7"/>
        <v>0</v>
      </c>
      <c r="J104" s="3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2"/>
      <c r="Z104" s="32"/>
      <c r="AA104" s="32"/>
      <c r="AB104" s="3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32"/>
      <c r="AT104" s="42"/>
      <c r="AU104" s="42"/>
      <c r="AV104" s="42"/>
      <c r="AW104" s="42"/>
      <c r="AX104" s="42"/>
      <c r="AY104" s="42"/>
      <c r="AZ104" s="42"/>
      <c r="BA104" s="42"/>
      <c r="BB104" s="42"/>
      <c r="BC104" s="33"/>
      <c r="BD104" s="33"/>
      <c r="BE104" s="33"/>
      <c r="BF104" s="33"/>
      <c r="BG104" s="33"/>
      <c r="BH104" s="33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</row>
    <row r="105" spans="1:109" ht="22.5" customHeight="1">
      <c r="A105" s="151"/>
      <c r="B105" s="38"/>
      <c r="C105" s="48" t="s">
        <v>368</v>
      </c>
      <c r="D105" s="33"/>
      <c r="E105" s="33"/>
      <c r="F105" s="33"/>
      <c r="G105" s="44">
        <f t="shared" si="11"/>
        <v>0</v>
      </c>
      <c r="H105" s="46" t="b">
        <f t="shared" si="10"/>
        <v>1</v>
      </c>
      <c r="I105" s="9">
        <f t="shared" si="7"/>
        <v>0</v>
      </c>
      <c r="J105" s="3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2"/>
      <c r="Z105" s="32"/>
      <c r="AA105" s="32"/>
      <c r="AB105" s="3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32"/>
      <c r="AT105" s="42"/>
      <c r="AU105" s="42"/>
      <c r="AV105" s="42"/>
      <c r="AW105" s="42"/>
      <c r="AX105" s="42"/>
      <c r="AY105" s="42"/>
      <c r="AZ105" s="42"/>
      <c r="BA105" s="42"/>
      <c r="BB105" s="42"/>
      <c r="BC105" s="33"/>
      <c r="BD105" s="33"/>
      <c r="BE105" s="33"/>
      <c r="BF105" s="33"/>
      <c r="BG105" s="33"/>
      <c r="BH105" s="33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</row>
    <row r="106" spans="1:109" ht="22.5" customHeight="1">
      <c r="A106" s="151"/>
      <c r="B106" s="38"/>
      <c r="C106" s="48" t="s">
        <v>369</v>
      </c>
      <c r="D106" s="33"/>
      <c r="E106" s="33"/>
      <c r="F106" s="33"/>
      <c r="G106" s="44">
        <f t="shared" si="11"/>
        <v>0</v>
      </c>
      <c r="H106" s="46" t="b">
        <f t="shared" si="10"/>
        <v>1</v>
      </c>
      <c r="I106" s="9">
        <f t="shared" si="7"/>
        <v>0</v>
      </c>
      <c r="J106" s="3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2"/>
      <c r="Z106" s="32"/>
      <c r="AA106" s="32"/>
      <c r="AB106" s="3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32"/>
      <c r="AT106" s="42"/>
      <c r="AU106" s="42"/>
      <c r="AV106" s="42"/>
      <c r="AW106" s="42"/>
      <c r="AX106" s="42"/>
      <c r="AY106" s="42"/>
      <c r="AZ106" s="42"/>
      <c r="BA106" s="42"/>
      <c r="BB106" s="42"/>
      <c r="BC106" s="33"/>
      <c r="BD106" s="33"/>
      <c r="BE106" s="33"/>
      <c r="BF106" s="33"/>
      <c r="BG106" s="33"/>
      <c r="BH106" s="33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</row>
    <row r="107" spans="1:109" ht="22.5" customHeight="1">
      <c r="A107" s="151"/>
      <c r="B107" s="38"/>
      <c r="C107" s="48" t="s">
        <v>370</v>
      </c>
      <c r="D107" s="33"/>
      <c r="E107" s="33"/>
      <c r="F107" s="33"/>
      <c r="G107" s="44">
        <f t="shared" si="11"/>
        <v>0</v>
      </c>
      <c r="H107" s="46" t="b">
        <f t="shared" si="10"/>
        <v>1</v>
      </c>
      <c r="I107" s="9">
        <f t="shared" si="7"/>
        <v>0</v>
      </c>
      <c r="J107" s="3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2"/>
      <c r="Z107" s="32"/>
      <c r="AA107" s="32"/>
      <c r="AB107" s="3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32"/>
      <c r="AT107" s="42"/>
      <c r="AU107" s="42"/>
      <c r="AV107" s="42"/>
      <c r="AW107" s="42"/>
      <c r="AX107" s="42"/>
      <c r="AY107" s="42"/>
      <c r="AZ107" s="42"/>
      <c r="BA107" s="42"/>
      <c r="BB107" s="42"/>
      <c r="BC107" s="33"/>
      <c r="BD107" s="33"/>
      <c r="BE107" s="33"/>
      <c r="BF107" s="33"/>
      <c r="BG107" s="33"/>
      <c r="BH107" s="33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</row>
    <row r="108" spans="1:109" ht="22.5" customHeight="1">
      <c r="A108" s="151"/>
      <c r="B108" s="38"/>
      <c r="C108" s="48" t="s">
        <v>371</v>
      </c>
      <c r="D108" s="33"/>
      <c r="E108" s="33"/>
      <c r="F108" s="33"/>
      <c r="G108" s="44">
        <f t="shared" si="11"/>
        <v>0</v>
      </c>
      <c r="H108" s="46" t="b">
        <f t="shared" si="10"/>
        <v>1</v>
      </c>
      <c r="I108" s="9">
        <f t="shared" si="7"/>
        <v>0</v>
      </c>
      <c r="J108" s="3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2"/>
      <c r="Z108" s="32"/>
      <c r="AA108" s="32"/>
      <c r="AB108" s="3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32"/>
      <c r="AT108" s="42"/>
      <c r="AU108" s="42"/>
      <c r="AV108" s="42"/>
      <c r="AW108" s="42"/>
      <c r="AX108" s="42"/>
      <c r="AY108" s="42"/>
      <c r="AZ108" s="42"/>
      <c r="BA108" s="42"/>
      <c r="BB108" s="42"/>
      <c r="BC108" s="33"/>
      <c r="BD108" s="33"/>
      <c r="BE108" s="33"/>
      <c r="BF108" s="33"/>
      <c r="BG108" s="33"/>
      <c r="BH108" s="33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</row>
    <row r="109" spans="1:109" ht="22.5" customHeight="1">
      <c r="A109" s="151"/>
      <c r="B109" s="38"/>
      <c r="C109" s="48" t="s">
        <v>372</v>
      </c>
      <c r="D109" s="33"/>
      <c r="E109" s="33"/>
      <c r="F109" s="33"/>
      <c r="G109" s="44">
        <f t="shared" si="11"/>
        <v>0</v>
      </c>
      <c r="H109" s="46" t="b">
        <f t="shared" si="10"/>
        <v>1</v>
      </c>
      <c r="I109" s="9">
        <f t="shared" si="7"/>
        <v>0</v>
      </c>
      <c r="J109" s="3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2"/>
      <c r="Z109" s="32"/>
      <c r="AA109" s="32"/>
      <c r="AB109" s="3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32"/>
      <c r="AT109" s="42"/>
      <c r="AU109" s="42"/>
      <c r="AV109" s="42"/>
      <c r="AW109" s="42"/>
      <c r="AX109" s="42"/>
      <c r="AY109" s="42"/>
      <c r="AZ109" s="42"/>
      <c r="BA109" s="42"/>
      <c r="BB109" s="42"/>
      <c r="BC109" s="33"/>
      <c r="BD109" s="33"/>
      <c r="BE109" s="33"/>
      <c r="BF109" s="33"/>
      <c r="BG109" s="33"/>
      <c r="BH109" s="33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</row>
    <row r="110" spans="1:109" ht="22.5" customHeight="1">
      <c r="A110" s="151"/>
      <c r="B110" s="38"/>
      <c r="C110" s="48" t="s">
        <v>373</v>
      </c>
      <c r="D110" s="33"/>
      <c r="E110" s="33"/>
      <c r="F110" s="33"/>
      <c r="G110" s="44">
        <f t="shared" si="11"/>
        <v>0</v>
      </c>
      <c r="H110" s="46" t="b">
        <f t="shared" si="10"/>
        <v>1</v>
      </c>
      <c r="I110" s="9">
        <f t="shared" si="7"/>
        <v>0</v>
      </c>
      <c r="J110" s="3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2"/>
      <c r="Z110" s="32"/>
      <c r="AA110" s="32"/>
      <c r="AB110" s="3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32"/>
      <c r="AT110" s="42"/>
      <c r="AU110" s="42"/>
      <c r="AV110" s="42"/>
      <c r="AW110" s="42"/>
      <c r="AX110" s="42"/>
      <c r="AY110" s="42"/>
      <c r="AZ110" s="42"/>
      <c r="BA110" s="42"/>
      <c r="BB110" s="42"/>
      <c r="BC110" s="33"/>
      <c r="BD110" s="33"/>
      <c r="BE110" s="33"/>
      <c r="BF110" s="33"/>
      <c r="BG110" s="33"/>
      <c r="BH110" s="33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</row>
    <row r="111" spans="1:109" ht="22.5" customHeight="1">
      <c r="A111" s="151"/>
      <c r="B111" s="38"/>
      <c r="C111" s="48" t="s">
        <v>374</v>
      </c>
      <c r="D111" s="33"/>
      <c r="E111" s="33"/>
      <c r="F111" s="33"/>
      <c r="G111" s="44">
        <f t="shared" si="11"/>
        <v>0</v>
      </c>
      <c r="H111" s="46" t="b">
        <f t="shared" si="10"/>
        <v>1</v>
      </c>
      <c r="I111" s="9">
        <f t="shared" si="7"/>
        <v>0</v>
      </c>
      <c r="J111" s="3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2"/>
      <c r="Z111" s="32"/>
      <c r="AA111" s="32"/>
      <c r="AB111" s="3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32"/>
      <c r="AT111" s="42"/>
      <c r="AU111" s="42"/>
      <c r="AV111" s="42"/>
      <c r="AW111" s="42"/>
      <c r="AX111" s="42"/>
      <c r="AY111" s="42"/>
      <c r="AZ111" s="42"/>
      <c r="BA111" s="42"/>
      <c r="BB111" s="42"/>
      <c r="BC111" s="33"/>
      <c r="BD111" s="33"/>
      <c r="BE111" s="33"/>
      <c r="BF111" s="33"/>
      <c r="BG111" s="33"/>
      <c r="BH111" s="33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</row>
    <row r="112" spans="1:109" ht="22.5" customHeight="1">
      <c r="A112" s="151"/>
      <c r="B112" s="38"/>
      <c r="C112" s="48" t="s">
        <v>375</v>
      </c>
      <c r="D112" s="33"/>
      <c r="E112" s="33"/>
      <c r="F112" s="33"/>
      <c r="G112" s="44">
        <f t="shared" si="11"/>
        <v>0</v>
      </c>
      <c r="H112" s="46" t="b">
        <f t="shared" si="10"/>
        <v>1</v>
      </c>
      <c r="I112" s="9">
        <f t="shared" si="7"/>
        <v>0</v>
      </c>
      <c r="J112" s="3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2"/>
      <c r="Z112" s="32"/>
      <c r="AA112" s="32"/>
      <c r="AB112" s="3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32"/>
      <c r="AT112" s="42"/>
      <c r="AU112" s="42"/>
      <c r="AV112" s="42"/>
      <c r="AW112" s="42"/>
      <c r="AX112" s="42"/>
      <c r="AY112" s="42"/>
      <c r="AZ112" s="42"/>
      <c r="BA112" s="42"/>
      <c r="BB112" s="42"/>
      <c r="BC112" s="33"/>
      <c r="BD112" s="33"/>
      <c r="BE112" s="33"/>
      <c r="BF112" s="33"/>
      <c r="BG112" s="33"/>
      <c r="BH112" s="33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</row>
    <row r="113" spans="1:109" ht="22.5" customHeight="1">
      <c r="A113" s="151"/>
      <c r="B113" s="38"/>
      <c r="C113" s="48" t="s">
        <v>376</v>
      </c>
      <c r="D113" s="33"/>
      <c r="E113" s="33"/>
      <c r="F113" s="33"/>
      <c r="G113" s="44">
        <f t="shared" si="11"/>
        <v>0</v>
      </c>
      <c r="H113" s="46" t="b">
        <f t="shared" si="10"/>
        <v>1</v>
      </c>
      <c r="I113" s="9">
        <f t="shared" si="7"/>
        <v>0</v>
      </c>
      <c r="J113" s="3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2"/>
      <c r="Z113" s="32"/>
      <c r="AA113" s="32"/>
      <c r="AB113" s="3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32"/>
      <c r="AT113" s="42"/>
      <c r="AU113" s="42"/>
      <c r="AV113" s="42"/>
      <c r="AW113" s="42"/>
      <c r="AX113" s="42"/>
      <c r="AY113" s="42"/>
      <c r="AZ113" s="42"/>
      <c r="BA113" s="42"/>
      <c r="BB113" s="42"/>
      <c r="BC113" s="33"/>
      <c r="BD113" s="33"/>
      <c r="BE113" s="33"/>
      <c r="BF113" s="33"/>
      <c r="BG113" s="33"/>
      <c r="BH113" s="33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</row>
    <row r="114" spans="1:109" ht="22.5" customHeight="1">
      <c r="A114" s="151"/>
      <c r="B114" s="38"/>
      <c r="C114" s="48" t="s">
        <v>377</v>
      </c>
      <c r="D114" s="33"/>
      <c r="E114" s="33"/>
      <c r="F114" s="33"/>
      <c r="G114" s="44">
        <f t="shared" si="11"/>
        <v>0</v>
      </c>
      <c r="H114" s="46" t="b">
        <f t="shared" si="10"/>
        <v>1</v>
      </c>
      <c r="I114" s="9">
        <f t="shared" si="7"/>
        <v>0</v>
      </c>
      <c r="J114" s="32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2"/>
      <c r="Z114" s="32"/>
      <c r="AA114" s="32"/>
      <c r="AB114" s="3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32"/>
      <c r="AT114" s="42"/>
      <c r="AU114" s="42"/>
      <c r="AV114" s="42"/>
      <c r="AW114" s="42"/>
      <c r="AX114" s="42"/>
      <c r="AY114" s="42"/>
      <c r="AZ114" s="42"/>
      <c r="BA114" s="42"/>
      <c r="BB114" s="42"/>
      <c r="BC114" s="33"/>
      <c r="BD114" s="33"/>
      <c r="BE114" s="33"/>
      <c r="BF114" s="33"/>
      <c r="BG114" s="33"/>
      <c r="BH114" s="33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</row>
    <row r="115" spans="1:109" ht="22.5" customHeight="1">
      <c r="A115" s="151"/>
      <c r="B115" s="38"/>
      <c r="C115" s="48" t="s">
        <v>378</v>
      </c>
      <c r="D115" s="33"/>
      <c r="E115" s="33"/>
      <c r="F115" s="33"/>
      <c r="G115" s="44">
        <f t="shared" si="11"/>
        <v>0</v>
      </c>
      <c r="H115" s="46" t="b">
        <f t="shared" si="10"/>
        <v>1</v>
      </c>
      <c r="I115" s="9">
        <f t="shared" si="7"/>
        <v>0</v>
      </c>
      <c r="J115" s="32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2"/>
      <c r="Z115" s="32"/>
      <c r="AA115" s="32"/>
      <c r="AB115" s="3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32"/>
      <c r="AT115" s="42"/>
      <c r="AU115" s="42"/>
      <c r="AV115" s="42"/>
      <c r="AW115" s="42"/>
      <c r="AX115" s="42"/>
      <c r="AY115" s="42"/>
      <c r="AZ115" s="42"/>
      <c r="BA115" s="42"/>
      <c r="BB115" s="42"/>
      <c r="BC115" s="33"/>
      <c r="BD115" s="33"/>
      <c r="BE115" s="33"/>
      <c r="BF115" s="33"/>
      <c r="BG115" s="33"/>
      <c r="BH115" s="33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</row>
    <row r="116" spans="1:109" ht="22.5" customHeight="1">
      <c r="A116" s="151"/>
      <c r="B116" s="38"/>
      <c r="C116" s="48" t="s">
        <v>379</v>
      </c>
      <c r="D116" s="33"/>
      <c r="E116" s="33"/>
      <c r="F116" s="33"/>
      <c r="G116" s="44">
        <f t="shared" si="11"/>
        <v>0</v>
      </c>
      <c r="H116" s="46" t="b">
        <f t="shared" si="10"/>
        <v>1</v>
      </c>
      <c r="I116" s="9">
        <f t="shared" si="7"/>
        <v>0</v>
      </c>
      <c r="J116" s="32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2"/>
      <c r="Z116" s="32"/>
      <c r="AA116" s="32"/>
      <c r="AB116" s="3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32"/>
      <c r="AT116" s="42"/>
      <c r="AU116" s="42"/>
      <c r="AV116" s="42"/>
      <c r="AW116" s="42"/>
      <c r="AX116" s="42"/>
      <c r="AY116" s="42"/>
      <c r="AZ116" s="42"/>
      <c r="BA116" s="42"/>
      <c r="BB116" s="42"/>
      <c r="BC116" s="33"/>
      <c r="BD116" s="33"/>
      <c r="BE116" s="33"/>
      <c r="BF116" s="33"/>
      <c r="BG116" s="33"/>
      <c r="BH116" s="33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</row>
    <row r="117" spans="1:109" ht="22.5" customHeight="1">
      <c r="A117" s="151"/>
      <c r="B117" s="38"/>
      <c r="C117" s="48" t="s">
        <v>380</v>
      </c>
      <c r="D117" s="33"/>
      <c r="E117" s="33"/>
      <c r="F117" s="33"/>
      <c r="G117" s="44">
        <f t="shared" si="11"/>
        <v>0</v>
      </c>
      <c r="H117" s="46" t="b">
        <f t="shared" si="10"/>
        <v>1</v>
      </c>
      <c r="I117" s="9">
        <f t="shared" si="7"/>
        <v>0</v>
      </c>
      <c r="J117" s="32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2"/>
      <c r="Z117" s="32"/>
      <c r="AA117" s="32"/>
      <c r="AB117" s="3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32"/>
      <c r="AT117" s="42"/>
      <c r="AU117" s="42"/>
      <c r="AV117" s="42"/>
      <c r="AW117" s="42"/>
      <c r="AX117" s="42"/>
      <c r="AY117" s="42"/>
      <c r="AZ117" s="42"/>
      <c r="BA117" s="42"/>
      <c r="BB117" s="42"/>
      <c r="BC117" s="33"/>
      <c r="BD117" s="33"/>
      <c r="BE117" s="33"/>
      <c r="BF117" s="33"/>
      <c r="BG117" s="33"/>
      <c r="BH117" s="33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</row>
    <row r="118" spans="1:109" ht="22.5" customHeight="1">
      <c r="A118" s="151"/>
      <c r="B118" s="38"/>
      <c r="C118" s="48" t="s">
        <v>381</v>
      </c>
      <c r="D118" s="33"/>
      <c r="E118" s="33"/>
      <c r="F118" s="33"/>
      <c r="G118" s="44">
        <f t="shared" si="11"/>
        <v>0</v>
      </c>
      <c r="H118" s="46" t="b">
        <f t="shared" si="10"/>
        <v>1</v>
      </c>
      <c r="I118" s="9">
        <f t="shared" si="7"/>
        <v>0</v>
      </c>
      <c r="J118" s="32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2"/>
      <c r="Z118" s="32"/>
      <c r="AA118" s="32"/>
      <c r="AB118" s="3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32"/>
      <c r="AT118" s="42"/>
      <c r="AU118" s="42"/>
      <c r="AV118" s="42"/>
      <c r="AW118" s="42"/>
      <c r="AX118" s="42"/>
      <c r="AY118" s="42"/>
      <c r="AZ118" s="42"/>
      <c r="BA118" s="42"/>
      <c r="BB118" s="42"/>
      <c r="BC118" s="33"/>
      <c r="BD118" s="33"/>
      <c r="BE118" s="33"/>
      <c r="BF118" s="33"/>
      <c r="BG118" s="33"/>
      <c r="BH118" s="33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</row>
    <row r="119" spans="1:109" ht="22.5" customHeight="1">
      <c r="A119" s="151"/>
      <c r="B119" s="38"/>
      <c r="C119" s="48" t="s">
        <v>382</v>
      </c>
      <c r="D119" s="33"/>
      <c r="E119" s="33"/>
      <c r="F119" s="33"/>
      <c r="G119" s="44">
        <f t="shared" si="11"/>
        <v>0</v>
      </c>
      <c r="H119" s="46" t="b">
        <f t="shared" si="10"/>
        <v>1</v>
      </c>
      <c r="I119" s="9">
        <f t="shared" si="7"/>
        <v>0</v>
      </c>
      <c r="J119" s="32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2"/>
      <c r="Z119" s="32"/>
      <c r="AA119" s="32"/>
      <c r="AB119" s="3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32"/>
      <c r="AT119" s="42"/>
      <c r="AU119" s="42"/>
      <c r="AV119" s="42"/>
      <c r="AW119" s="42"/>
      <c r="AX119" s="42"/>
      <c r="AY119" s="42"/>
      <c r="AZ119" s="42"/>
      <c r="BA119" s="42"/>
      <c r="BB119" s="42"/>
      <c r="BC119" s="33"/>
      <c r="BD119" s="33"/>
      <c r="BE119" s="33"/>
      <c r="BF119" s="33"/>
      <c r="BG119" s="33"/>
      <c r="BH119" s="33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</row>
    <row r="120" spans="1:109" ht="22.5" customHeight="1">
      <c r="A120" s="151"/>
      <c r="B120" s="38"/>
      <c r="C120" s="48" t="s">
        <v>383</v>
      </c>
      <c r="D120" s="33"/>
      <c r="E120" s="33"/>
      <c r="F120" s="33"/>
      <c r="G120" s="44">
        <f>G119+E120-F120</f>
        <v>0</v>
      </c>
      <c r="H120" s="46" t="b">
        <f t="shared" si="10"/>
        <v>1</v>
      </c>
      <c r="I120" s="9">
        <f t="shared" si="7"/>
        <v>0</v>
      </c>
      <c r="J120" s="32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2"/>
      <c r="Z120" s="32"/>
      <c r="AA120" s="32"/>
      <c r="AB120" s="3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32"/>
      <c r="AT120" s="42"/>
      <c r="AU120" s="42"/>
      <c r="AV120" s="42"/>
      <c r="AW120" s="42"/>
      <c r="AX120" s="42"/>
      <c r="AY120" s="42"/>
      <c r="AZ120" s="42"/>
      <c r="BA120" s="42"/>
      <c r="BB120" s="42"/>
      <c r="BC120" s="33"/>
      <c r="BD120" s="33"/>
      <c r="BE120" s="33"/>
      <c r="BF120" s="33"/>
      <c r="BG120" s="33"/>
      <c r="BH120" s="33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</row>
    <row r="121" spans="1:109" ht="22.5" customHeight="1">
      <c r="A121" s="151"/>
      <c r="B121" s="38"/>
      <c r="C121" s="48" t="s">
        <v>384</v>
      </c>
      <c r="D121" s="33"/>
      <c r="E121" s="33"/>
      <c r="F121" s="33"/>
      <c r="G121" s="44">
        <f>G120+E121-F121</f>
        <v>0</v>
      </c>
      <c r="H121" s="46" t="b">
        <f>G121=I121</f>
        <v>1</v>
      </c>
      <c r="I121" s="9">
        <f t="shared" si="7"/>
        <v>0</v>
      </c>
      <c r="J121" s="32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2"/>
      <c r="Z121" s="32"/>
      <c r="AA121" s="32"/>
      <c r="AB121" s="3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32"/>
      <c r="AT121" s="42"/>
      <c r="AU121" s="42"/>
      <c r="AV121" s="42"/>
      <c r="AW121" s="42"/>
      <c r="AX121" s="42"/>
      <c r="AY121" s="42"/>
      <c r="AZ121" s="42"/>
      <c r="BA121" s="42"/>
      <c r="BB121" s="42"/>
      <c r="BC121" s="33"/>
      <c r="BD121" s="33"/>
      <c r="BE121" s="33"/>
      <c r="BF121" s="33"/>
      <c r="BG121" s="33"/>
      <c r="BH121" s="33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</row>
    <row r="122" spans="1:109" ht="22.5" customHeight="1">
      <c r="A122" s="152"/>
      <c r="B122" s="38"/>
      <c r="C122" s="48" t="s">
        <v>385</v>
      </c>
      <c r="D122" s="33"/>
      <c r="E122" s="33"/>
      <c r="F122" s="33"/>
      <c r="G122" s="44">
        <f>G121+E122-F122</f>
        <v>0</v>
      </c>
      <c r="H122" s="46" t="b">
        <f>G122=I122</f>
        <v>1</v>
      </c>
      <c r="I122" s="9">
        <f t="shared" si="7"/>
        <v>0</v>
      </c>
      <c r="J122" s="32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2"/>
      <c r="Z122" s="32"/>
      <c r="AA122" s="32"/>
      <c r="AB122" s="3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32"/>
      <c r="AT122" s="42"/>
      <c r="AU122" s="42"/>
      <c r="AV122" s="42"/>
      <c r="AW122" s="42"/>
      <c r="AX122" s="42"/>
      <c r="AY122" s="42"/>
      <c r="AZ122" s="42"/>
      <c r="BA122" s="42"/>
      <c r="BB122" s="42"/>
      <c r="BC122" s="33"/>
      <c r="BD122" s="33"/>
      <c r="BE122" s="33"/>
      <c r="BF122" s="33"/>
      <c r="BG122" s="33"/>
      <c r="BH122" s="33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</row>
    <row r="123" spans="1:109" ht="30">
      <c r="A123" s="10" t="s">
        <v>386</v>
      </c>
      <c r="B123" s="52">
        <f>IF(SUM(B92:B122)=0,0,SUM(B92:B122)/31)</f>
        <v>0</v>
      </c>
      <c r="C123" s="39"/>
      <c r="D123" s="39"/>
      <c r="E123" s="39"/>
      <c r="F123" s="39"/>
      <c r="G123" s="52">
        <f>IF(SUM(G92:G122)=0,0,SUM(G92:G122)/31)</f>
        <v>0</v>
      </c>
      <c r="H123" s="46" t="b">
        <f>G123=I123</f>
        <v>1</v>
      </c>
      <c r="I123" s="44">
        <f t="shared" si="7"/>
        <v>0</v>
      </c>
      <c r="J123" s="52">
        <f aca="true" t="shared" si="12" ref="J123:AN123">IF(SUM(J92:J122)=0,0,SUM(J92:J122)/31)</f>
        <v>0</v>
      </c>
      <c r="K123" s="52">
        <f t="shared" si="12"/>
        <v>0</v>
      </c>
      <c r="L123" s="52">
        <f t="shared" si="12"/>
        <v>0</v>
      </c>
      <c r="M123" s="52">
        <f t="shared" si="12"/>
        <v>0</v>
      </c>
      <c r="N123" s="52">
        <f t="shared" si="12"/>
        <v>0</v>
      </c>
      <c r="O123" s="52">
        <f t="shared" si="12"/>
        <v>0</v>
      </c>
      <c r="P123" s="52">
        <f t="shared" si="12"/>
        <v>0</v>
      </c>
      <c r="Q123" s="52">
        <f t="shared" si="12"/>
        <v>0</v>
      </c>
      <c r="R123" s="52">
        <f t="shared" si="12"/>
        <v>0</v>
      </c>
      <c r="S123" s="52">
        <f t="shared" si="12"/>
        <v>0</v>
      </c>
      <c r="T123" s="52">
        <f t="shared" si="12"/>
        <v>0</v>
      </c>
      <c r="U123" s="52">
        <f t="shared" si="12"/>
        <v>0</v>
      </c>
      <c r="V123" s="52">
        <f t="shared" si="12"/>
        <v>0</v>
      </c>
      <c r="W123" s="52">
        <f t="shared" si="12"/>
        <v>0</v>
      </c>
      <c r="X123" s="52">
        <f t="shared" si="12"/>
        <v>0</v>
      </c>
      <c r="Y123" s="52">
        <f t="shared" si="12"/>
        <v>0</v>
      </c>
      <c r="Z123" s="52">
        <f t="shared" si="12"/>
        <v>0</v>
      </c>
      <c r="AA123" s="52">
        <f t="shared" si="12"/>
        <v>0</v>
      </c>
      <c r="AB123" s="52">
        <f t="shared" si="12"/>
        <v>0</v>
      </c>
      <c r="AC123" s="52">
        <f t="shared" si="12"/>
        <v>0</v>
      </c>
      <c r="AD123" s="52">
        <f t="shared" si="12"/>
        <v>0</v>
      </c>
      <c r="AE123" s="52">
        <f t="shared" si="12"/>
        <v>0</v>
      </c>
      <c r="AF123" s="52">
        <f t="shared" si="12"/>
        <v>0</v>
      </c>
      <c r="AG123" s="52">
        <f t="shared" si="12"/>
        <v>0</v>
      </c>
      <c r="AH123" s="52">
        <f t="shared" si="12"/>
        <v>0</v>
      </c>
      <c r="AI123" s="52">
        <f t="shared" si="12"/>
        <v>0</v>
      </c>
      <c r="AJ123" s="52">
        <f t="shared" si="12"/>
        <v>0</v>
      </c>
      <c r="AK123" s="52">
        <f t="shared" si="12"/>
        <v>0</v>
      </c>
      <c r="AL123" s="52">
        <f t="shared" si="12"/>
        <v>0</v>
      </c>
      <c r="AM123" s="52">
        <f t="shared" si="12"/>
        <v>0</v>
      </c>
      <c r="AN123" s="52">
        <f t="shared" si="12"/>
        <v>0</v>
      </c>
      <c r="AO123" s="52">
        <f aca="true" t="shared" si="13" ref="AO123:BT123">IF(SUM(AO92:AO122)=0,0,SUM(AO92:AO122)/31)</f>
        <v>0</v>
      </c>
      <c r="AP123" s="52">
        <f t="shared" si="13"/>
        <v>0</v>
      </c>
      <c r="AQ123" s="52">
        <f t="shared" si="13"/>
        <v>0</v>
      </c>
      <c r="AR123" s="52">
        <f t="shared" si="13"/>
        <v>0</v>
      </c>
      <c r="AS123" s="52">
        <f t="shared" si="13"/>
        <v>0</v>
      </c>
      <c r="AT123" s="52">
        <f t="shared" si="13"/>
        <v>0</v>
      </c>
      <c r="AU123" s="52">
        <f t="shared" si="13"/>
        <v>0</v>
      </c>
      <c r="AV123" s="52">
        <f t="shared" si="13"/>
        <v>0</v>
      </c>
      <c r="AW123" s="52">
        <f t="shared" si="13"/>
        <v>0</v>
      </c>
      <c r="AX123" s="52">
        <f t="shared" si="13"/>
        <v>0</v>
      </c>
      <c r="AY123" s="52">
        <f t="shared" si="13"/>
        <v>0</v>
      </c>
      <c r="AZ123" s="52">
        <f t="shared" si="13"/>
        <v>0</v>
      </c>
      <c r="BA123" s="52">
        <f t="shared" si="13"/>
        <v>0</v>
      </c>
      <c r="BB123" s="52">
        <f t="shared" si="13"/>
        <v>0</v>
      </c>
      <c r="BC123" s="52">
        <f t="shared" si="13"/>
        <v>0</v>
      </c>
      <c r="BD123" s="52">
        <f t="shared" si="13"/>
        <v>0</v>
      </c>
      <c r="BE123" s="52">
        <f t="shared" si="13"/>
        <v>0</v>
      </c>
      <c r="BF123" s="52">
        <f t="shared" si="13"/>
        <v>0</v>
      </c>
      <c r="BG123" s="52">
        <f t="shared" si="13"/>
        <v>0</v>
      </c>
      <c r="BH123" s="52">
        <f t="shared" si="13"/>
        <v>0</v>
      </c>
      <c r="BI123" s="52">
        <f t="shared" si="13"/>
        <v>0</v>
      </c>
      <c r="BJ123" s="52">
        <f t="shared" si="13"/>
        <v>0</v>
      </c>
      <c r="BK123" s="52">
        <f t="shared" si="13"/>
        <v>0</v>
      </c>
      <c r="BL123" s="52">
        <f t="shared" si="13"/>
        <v>0</v>
      </c>
      <c r="BM123" s="52">
        <f t="shared" si="13"/>
        <v>0</v>
      </c>
      <c r="BN123" s="52">
        <f t="shared" si="13"/>
        <v>0</v>
      </c>
      <c r="BO123" s="52">
        <f t="shared" si="13"/>
        <v>0</v>
      </c>
      <c r="BP123" s="52">
        <f t="shared" si="13"/>
        <v>0</v>
      </c>
      <c r="BQ123" s="52">
        <f t="shared" si="13"/>
        <v>0</v>
      </c>
      <c r="BR123" s="52">
        <f t="shared" si="13"/>
        <v>0</v>
      </c>
      <c r="BS123" s="52">
        <f t="shared" si="13"/>
        <v>0</v>
      </c>
      <c r="BT123" s="52">
        <f t="shared" si="13"/>
        <v>0</v>
      </c>
      <c r="BU123" s="52">
        <f aca="true" t="shared" si="14" ref="BU123:CZ123">IF(SUM(BU92:BU122)=0,0,SUM(BU92:BU122)/31)</f>
        <v>0</v>
      </c>
      <c r="BV123" s="52">
        <f t="shared" si="14"/>
        <v>0</v>
      </c>
      <c r="BW123" s="52">
        <f t="shared" si="14"/>
        <v>0</v>
      </c>
      <c r="BX123" s="52">
        <f t="shared" si="14"/>
        <v>0</v>
      </c>
      <c r="BY123" s="52">
        <f t="shared" si="14"/>
        <v>0</v>
      </c>
      <c r="BZ123" s="52">
        <f t="shared" si="14"/>
        <v>0</v>
      </c>
      <c r="CA123" s="52">
        <f t="shared" si="14"/>
        <v>0</v>
      </c>
      <c r="CB123" s="52">
        <f t="shared" si="14"/>
        <v>0</v>
      </c>
      <c r="CC123" s="52">
        <f t="shared" si="14"/>
        <v>0</v>
      </c>
      <c r="CD123" s="52">
        <f t="shared" si="14"/>
        <v>0</v>
      </c>
      <c r="CE123" s="52">
        <f t="shared" si="14"/>
        <v>0</v>
      </c>
      <c r="CF123" s="52">
        <f t="shared" si="14"/>
        <v>0</v>
      </c>
      <c r="CG123" s="52">
        <f t="shared" si="14"/>
        <v>0</v>
      </c>
      <c r="CH123" s="52">
        <f t="shared" si="14"/>
        <v>0</v>
      </c>
      <c r="CI123" s="52">
        <f t="shared" si="14"/>
        <v>0</v>
      </c>
      <c r="CJ123" s="52">
        <f t="shared" si="14"/>
        <v>0</v>
      </c>
      <c r="CK123" s="52">
        <f t="shared" si="14"/>
        <v>0</v>
      </c>
      <c r="CL123" s="52">
        <f t="shared" si="14"/>
        <v>0</v>
      </c>
      <c r="CM123" s="52">
        <f t="shared" si="14"/>
        <v>0</v>
      </c>
      <c r="CN123" s="52">
        <f t="shared" si="14"/>
        <v>0</v>
      </c>
      <c r="CO123" s="52">
        <f t="shared" si="14"/>
        <v>0</v>
      </c>
      <c r="CP123" s="52">
        <f t="shared" si="14"/>
        <v>0</v>
      </c>
      <c r="CQ123" s="52">
        <f t="shared" si="14"/>
        <v>0</v>
      </c>
      <c r="CR123" s="52">
        <f t="shared" si="14"/>
        <v>0</v>
      </c>
      <c r="CS123" s="52">
        <f t="shared" si="14"/>
        <v>0</v>
      </c>
      <c r="CT123" s="52">
        <f t="shared" si="14"/>
        <v>0</v>
      </c>
      <c r="CU123" s="52">
        <f t="shared" si="14"/>
        <v>0</v>
      </c>
      <c r="CV123" s="52">
        <f t="shared" si="14"/>
        <v>0</v>
      </c>
      <c r="CW123" s="52">
        <f t="shared" si="14"/>
        <v>0</v>
      </c>
      <c r="CX123" s="52">
        <f t="shared" si="14"/>
        <v>0</v>
      </c>
      <c r="CY123" s="52">
        <f t="shared" si="14"/>
        <v>0</v>
      </c>
      <c r="CZ123" s="52">
        <f t="shared" si="14"/>
        <v>0</v>
      </c>
      <c r="DA123" s="52">
        <f>IF(SUM(DA92:DA122)=0,0,SUM(DA92:DA122)/31)</f>
        <v>0</v>
      </c>
      <c r="DB123" s="52">
        <f>IF(SUM(DB92:DB122)=0,0,SUM(DB92:DB122)/31)</f>
        <v>0</v>
      </c>
      <c r="DC123" s="52">
        <f>IF(SUM(DC92:DC122)=0,0,SUM(DC92:DC122)/31)</f>
        <v>0</v>
      </c>
      <c r="DD123" s="52">
        <f>IF(SUM(DD92:DD122)=0,0,SUM(DD92:DD122)/31)</f>
        <v>0</v>
      </c>
      <c r="DE123" s="52">
        <f>IF(SUM(DE92:DE122)=0,0,SUM(DE92:DE122)/31)</f>
        <v>0</v>
      </c>
    </row>
    <row r="124" spans="1:109" ht="22.5" customHeight="1">
      <c r="A124" s="148" t="s">
        <v>8</v>
      </c>
      <c r="B124" s="38"/>
      <c r="C124" s="48" t="s">
        <v>324</v>
      </c>
      <c r="D124" s="33"/>
      <c r="E124" s="33"/>
      <c r="F124" s="33"/>
      <c r="G124" s="44">
        <f>G122+E124-F124</f>
        <v>0</v>
      </c>
      <c r="H124" s="46" t="b">
        <f aca="true" t="shared" si="15" ref="H124:H154">G124=I124</f>
        <v>1</v>
      </c>
      <c r="I124" s="9">
        <f t="shared" si="7"/>
        <v>0</v>
      </c>
      <c r="J124" s="32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2"/>
      <c r="Z124" s="32"/>
      <c r="AA124" s="32"/>
      <c r="AB124" s="3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32"/>
      <c r="AT124" s="42"/>
      <c r="AU124" s="42"/>
      <c r="AV124" s="42"/>
      <c r="AW124" s="42"/>
      <c r="AX124" s="42"/>
      <c r="AY124" s="42"/>
      <c r="AZ124" s="42"/>
      <c r="BA124" s="42"/>
      <c r="BB124" s="42"/>
      <c r="BC124" s="33"/>
      <c r="BD124" s="33"/>
      <c r="BE124" s="33"/>
      <c r="BF124" s="33"/>
      <c r="BG124" s="33"/>
      <c r="BH124" s="33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</row>
    <row r="125" spans="1:109" ht="22.5" customHeight="1">
      <c r="A125" s="149"/>
      <c r="B125" s="38"/>
      <c r="C125" s="48" t="s">
        <v>325</v>
      </c>
      <c r="D125" s="33"/>
      <c r="E125" s="33"/>
      <c r="F125" s="33"/>
      <c r="G125" s="44">
        <f aca="true" t="shared" si="16" ref="G125:G153">G124+E125-F125</f>
        <v>0</v>
      </c>
      <c r="H125" s="46" t="b">
        <f t="shared" si="15"/>
        <v>1</v>
      </c>
      <c r="I125" s="9">
        <f t="shared" si="7"/>
        <v>0</v>
      </c>
      <c r="J125" s="32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2"/>
      <c r="Z125" s="32"/>
      <c r="AA125" s="32"/>
      <c r="AB125" s="3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32"/>
      <c r="AT125" s="42"/>
      <c r="AU125" s="42"/>
      <c r="AV125" s="42"/>
      <c r="AW125" s="42"/>
      <c r="AX125" s="42"/>
      <c r="AY125" s="42"/>
      <c r="AZ125" s="42"/>
      <c r="BA125" s="42"/>
      <c r="BB125" s="42"/>
      <c r="BC125" s="33"/>
      <c r="BD125" s="33"/>
      <c r="BE125" s="33"/>
      <c r="BF125" s="33"/>
      <c r="BG125" s="33"/>
      <c r="BH125" s="33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</row>
    <row r="126" spans="1:109" ht="22.5" customHeight="1">
      <c r="A126" s="149"/>
      <c r="B126" s="38"/>
      <c r="C126" s="48" t="s">
        <v>326</v>
      </c>
      <c r="D126" s="33"/>
      <c r="E126" s="33"/>
      <c r="F126" s="33"/>
      <c r="G126" s="44">
        <f t="shared" si="16"/>
        <v>0</v>
      </c>
      <c r="H126" s="46" t="b">
        <f t="shared" si="15"/>
        <v>1</v>
      </c>
      <c r="I126" s="9">
        <f aca="true" t="shared" si="17" ref="I126:I189">SUM(J126:DE126)</f>
        <v>0</v>
      </c>
      <c r="J126" s="32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2"/>
      <c r="Z126" s="32"/>
      <c r="AA126" s="32"/>
      <c r="AB126" s="3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32"/>
      <c r="AT126" s="42"/>
      <c r="AU126" s="42"/>
      <c r="AV126" s="42"/>
      <c r="AW126" s="42"/>
      <c r="AX126" s="42"/>
      <c r="AY126" s="42"/>
      <c r="AZ126" s="42"/>
      <c r="BA126" s="42"/>
      <c r="BB126" s="42"/>
      <c r="BC126" s="33"/>
      <c r="BD126" s="33"/>
      <c r="BE126" s="33"/>
      <c r="BF126" s="33"/>
      <c r="BG126" s="33"/>
      <c r="BH126" s="33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</row>
    <row r="127" spans="1:109" ht="22.5" customHeight="1">
      <c r="A127" s="149"/>
      <c r="B127" s="38"/>
      <c r="C127" s="48" t="s">
        <v>327</v>
      </c>
      <c r="D127" s="33"/>
      <c r="E127" s="33"/>
      <c r="F127" s="33"/>
      <c r="G127" s="44">
        <f t="shared" si="16"/>
        <v>0</v>
      </c>
      <c r="H127" s="46" t="b">
        <f t="shared" si="15"/>
        <v>1</v>
      </c>
      <c r="I127" s="9">
        <f t="shared" si="17"/>
        <v>0</v>
      </c>
      <c r="J127" s="32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2"/>
      <c r="Z127" s="32"/>
      <c r="AA127" s="32"/>
      <c r="AB127" s="3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32"/>
      <c r="AT127" s="42"/>
      <c r="AU127" s="42"/>
      <c r="AV127" s="42"/>
      <c r="AW127" s="42"/>
      <c r="AX127" s="42"/>
      <c r="AY127" s="42"/>
      <c r="AZ127" s="42"/>
      <c r="BA127" s="42"/>
      <c r="BB127" s="42"/>
      <c r="BC127" s="33"/>
      <c r="BD127" s="33"/>
      <c r="BE127" s="33"/>
      <c r="BF127" s="33"/>
      <c r="BG127" s="33"/>
      <c r="BH127" s="33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</row>
    <row r="128" spans="1:109" ht="22.5" customHeight="1">
      <c r="A128" s="149"/>
      <c r="B128" s="38"/>
      <c r="C128" s="48" t="s">
        <v>328</v>
      </c>
      <c r="D128" s="33"/>
      <c r="E128" s="33"/>
      <c r="F128" s="33"/>
      <c r="G128" s="44">
        <f t="shared" si="16"/>
        <v>0</v>
      </c>
      <c r="H128" s="46" t="b">
        <f t="shared" si="15"/>
        <v>1</v>
      </c>
      <c r="I128" s="9">
        <f t="shared" si="17"/>
        <v>0</v>
      </c>
      <c r="J128" s="32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2"/>
      <c r="Z128" s="32"/>
      <c r="AA128" s="32"/>
      <c r="AB128" s="3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32"/>
      <c r="AT128" s="42"/>
      <c r="AU128" s="42"/>
      <c r="AV128" s="42"/>
      <c r="AW128" s="42"/>
      <c r="AX128" s="42"/>
      <c r="AY128" s="42"/>
      <c r="AZ128" s="42"/>
      <c r="BA128" s="42"/>
      <c r="BB128" s="42"/>
      <c r="BC128" s="33"/>
      <c r="BD128" s="33"/>
      <c r="BE128" s="33"/>
      <c r="BF128" s="33"/>
      <c r="BG128" s="33"/>
      <c r="BH128" s="33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</row>
    <row r="129" spans="1:109" ht="22.5" customHeight="1">
      <c r="A129" s="149"/>
      <c r="B129" s="38"/>
      <c r="C129" s="48" t="s">
        <v>329</v>
      </c>
      <c r="D129" s="33"/>
      <c r="E129" s="33"/>
      <c r="F129" s="33"/>
      <c r="G129" s="44">
        <f t="shared" si="16"/>
        <v>0</v>
      </c>
      <c r="H129" s="46" t="b">
        <f t="shared" si="15"/>
        <v>1</v>
      </c>
      <c r="I129" s="9">
        <f t="shared" si="17"/>
        <v>0</v>
      </c>
      <c r="J129" s="32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2"/>
      <c r="Z129" s="32"/>
      <c r="AA129" s="32"/>
      <c r="AB129" s="3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32"/>
      <c r="AT129" s="42"/>
      <c r="AU129" s="42"/>
      <c r="AV129" s="42"/>
      <c r="AW129" s="42"/>
      <c r="AX129" s="42"/>
      <c r="AY129" s="42"/>
      <c r="AZ129" s="42"/>
      <c r="BA129" s="42"/>
      <c r="BB129" s="42"/>
      <c r="BC129" s="33"/>
      <c r="BD129" s="33"/>
      <c r="BE129" s="33"/>
      <c r="BF129" s="33"/>
      <c r="BG129" s="33"/>
      <c r="BH129" s="33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</row>
    <row r="130" spans="1:109" ht="22.5" customHeight="1">
      <c r="A130" s="149"/>
      <c r="B130" s="38"/>
      <c r="C130" s="48" t="s">
        <v>330</v>
      </c>
      <c r="D130" s="33"/>
      <c r="E130" s="33"/>
      <c r="F130" s="33"/>
      <c r="G130" s="44">
        <f t="shared" si="16"/>
        <v>0</v>
      </c>
      <c r="H130" s="46" t="b">
        <f t="shared" si="15"/>
        <v>1</v>
      </c>
      <c r="I130" s="9">
        <f t="shared" si="17"/>
        <v>0</v>
      </c>
      <c r="J130" s="32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2"/>
      <c r="Z130" s="32"/>
      <c r="AA130" s="32"/>
      <c r="AB130" s="3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32"/>
      <c r="AT130" s="42"/>
      <c r="AU130" s="42"/>
      <c r="AV130" s="42"/>
      <c r="AW130" s="42"/>
      <c r="AX130" s="42"/>
      <c r="AY130" s="42"/>
      <c r="AZ130" s="42"/>
      <c r="BA130" s="42"/>
      <c r="BB130" s="42"/>
      <c r="BC130" s="33"/>
      <c r="BD130" s="33"/>
      <c r="BE130" s="33"/>
      <c r="BF130" s="33"/>
      <c r="BG130" s="33"/>
      <c r="BH130" s="33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</row>
    <row r="131" spans="1:109" ht="22.5" customHeight="1">
      <c r="A131" s="149"/>
      <c r="B131" s="38"/>
      <c r="C131" s="48" t="s">
        <v>331</v>
      </c>
      <c r="D131" s="33"/>
      <c r="E131" s="33"/>
      <c r="F131" s="33"/>
      <c r="G131" s="44">
        <f t="shared" si="16"/>
        <v>0</v>
      </c>
      <c r="H131" s="46" t="b">
        <f t="shared" si="15"/>
        <v>1</v>
      </c>
      <c r="I131" s="9">
        <f t="shared" si="17"/>
        <v>0</v>
      </c>
      <c r="J131" s="32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2"/>
      <c r="Z131" s="32"/>
      <c r="AA131" s="32"/>
      <c r="AB131" s="3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32"/>
      <c r="AT131" s="42"/>
      <c r="AU131" s="42"/>
      <c r="AV131" s="42"/>
      <c r="AW131" s="42"/>
      <c r="AX131" s="42"/>
      <c r="AY131" s="42"/>
      <c r="AZ131" s="42"/>
      <c r="BA131" s="42"/>
      <c r="BB131" s="42"/>
      <c r="BC131" s="33"/>
      <c r="BD131" s="33"/>
      <c r="BE131" s="33"/>
      <c r="BF131" s="33"/>
      <c r="BG131" s="33"/>
      <c r="BH131" s="33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</row>
    <row r="132" spans="1:109" ht="22.5" customHeight="1">
      <c r="A132" s="149"/>
      <c r="B132" s="38"/>
      <c r="C132" s="48" t="s">
        <v>332</v>
      </c>
      <c r="D132" s="33"/>
      <c r="E132" s="33"/>
      <c r="F132" s="33"/>
      <c r="G132" s="44">
        <f t="shared" si="16"/>
        <v>0</v>
      </c>
      <c r="H132" s="46" t="b">
        <f t="shared" si="15"/>
        <v>1</v>
      </c>
      <c r="I132" s="9">
        <f t="shared" si="17"/>
        <v>0</v>
      </c>
      <c r="J132" s="32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2"/>
      <c r="Z132" s="32"/>
      <c r="AA132" s="32"/>
      <c r="AB132" s="3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32"/>
      <c r="AT132" s="42"/>
      <c r="AU132" s="42"/>
      <c r="AV132" s="42"/>
      <c r="AW132" s="42"/>
      <c r="AX132" s="42"/>
      <c r="AY132" s="42"/>
      <c r="AZ132" s="42"/>
      <c r="BA132" s="42"/>
      <c r="BB132" s="42"/>
      <c r="BC132" s="33"/>
      <c r="BD132" s="33"/>
      <c r="BE132" s="33"/>
      <c r="BF132" s="33"/>
      <c r="BG132" s="33"/>
      <c r="BH132" s="33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</row>
    <row r="133" spans="1:109" ht="22.5" customHeight="1">
      <c r="A133" s="149"/>
      <c r="B133" s="38"/>
      <c r="C133" s="48" t="s">
        <v>333</v>
      </c>
      <c r="D133" s="33"/>
      <c r="E133" s="33"/>
      <c r="F133" s="33"/>
      <c r="G133" s="44">
        <f t="shared" si="16"/>
        <v>0</v>
      </c>
      <c r="H133" s="46" t="b">
        <f t="shared" si="15"/>
        <v>1</v>
      </c>
      <c r="I133" s="9">
        <f t="shared" si="17"/>
        <v>0</v>
      </c>
      <c r="J133" s="32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2"/>
      <c r="Z133" s="32"/>
      <c r="AA133" s="32"/>
      <c r="AB133" s="3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32"/>
      <c r="AT133" s="42"/>
      <c r="AU133" s="42"/>
      <c r="AV133" s="42"/>
      <c r="AW133" s="42"/>
      <c r="AX133" s="42"/>
      <c r="AY133" s="42"/>
      <c r="AZ133" s="42"/>
      <c r="BA133" s="42"/>
      <c r="BB133" s="42"/>
      <c r="BC133" s="33"/>
      <c r="BD133" s="33"/>
      <c r="BE133" s="33"/>
      <c r="BF133" s="33"/>
      <c r="BG133" s="33"/>
      <c r="BH133" s="33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</row>
    <row r="134" spans="1:109" ht="22.5" customHeight="1">
      <c r="A134" s="149"/>
      <c r="B134" s="38"/>
      <c r="C134" s="48" t="s">
        <v>334</v>
      </c>
      <c r="D134" s="33"/>
      <c r="E134" s="33"/>
      <c r="F134" s="33"/>
      <c r="G134" s="44">
        <f t="shared" si="16"/>
        <v>0</v>
      </c>
      <c r="H134" s="46" t="b">
        <f t="shared" si="15"/>
        <v>1</v>
      </c>
      <c r="I134" s="9">
        <f t="shared" si="17"/>
        <v>0</v>
      </c>
      <c r="J134" s="32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2"/>
      <c r="Z134" s="32"/>
      <c r="AA134" s="32"/>
      <c r="AB134" s="3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32"/>
      <c r="AT134" s="42"/>
      <c r="AU134" s="42"/>
      <c r="AV134" s="42"/>
      <c r="AW134" s="42"/>
      <c r="AX134" s="42"/>
      <c r="AY134" s="42"/>
      <c r="AZ134" s="42"/>
      <c r="BA134" s="42"/>
      <c r="BB134" s="42"/>
      <c r="BC134" s="33"/>
      <c r="BD134" s="33"/>
      <c r="BE134" s="33"/>
      <c r="BF134" s="33"/>
      <c r="BG134" s="33"/>
      <c r="BH134" s="33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</row>
    <row r="135" spans="1:109" ht="22.5" customHeight="1">
      <c r="A135" s="149"/>
      <c r="B135" s="38"/>
      <c r="C135" s="48" t="s">
        <v>335</v>
      </c>
      <c r="D135" s="33"/>
      <c r="E135" s="33"/>
      <c r="F135" s="33"/>
      <c r="G135" s="44">
        <f t="shared" si="16"/>
        <v>0</v>
      </c>
      <c r="H135" s="46" t="b">
        <f t="shared" si="15"/>
        <v>1</v>
      </c>
      <c r="I135" s="9">
        <f t="shared" si="17"/>
        <v>0</v>
      </c>
      <c r="J135" s="32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2"/>
      <c r="Z135" s="32"/>
      <c r="AA135" s="32"/>
      <c r="AB135" s="3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32"/>
      <c r="AT135" s="42"/>
      <c r="AU135" s="42"/>
      <c r="AV135" s="42"/>
      <c r="AW135" s="42"/>
      <c r="AX135" s="42"/>
      <c r="AY135" s="42"/>
      <c r="AZ135" s="42"/>
      <c r="BA135" s="42"/>
      <c r="BB135" s="42"/>
      <c r="BC135" s="33"/>
      <c r="BD135" s="33"/>
      <c r="BE135" s="33"/>
      <c r="BF135" s="33"/>
      <c r="BG135" s="33"/>
      <c r="BH135" s="33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</row>
    <row r="136" spans="1:109" ht="22.5" customHeight="1">
      <c r="A136" s="149"/>
      <c r="B136" s="38"/>
      <c r="C136" s="48" t="s">
        <v>336</v>
      </c>
      <c r="D136" s="33"/>
      <c r="E136" s="33"/>
      <c r="F136" s="33"/>
      <c r="G136" s="44">
        <f t="shared" si="16"/>
        <v>0</v>
      </c>
      <c r="H136" s="46" t="b">
        <f t="shared" si="15"/>
        <v>1</v>
      </c>
      <c r="I136" s="9">
        <f t="shared" si="17"/>
        <v>0</v>
      </c>
      <c r="J136" s="32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2"/>
      <c r="Z136" s="32"/>
      <c r="AA136" s="32"/>
      <c r="AB136" s="3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32"/>
      <c r="AT136" s="42"/>
      <c r="AU136" s="42"/>
      <c r="AV136" s="42"/>
      <c r="AW136" s="42"/>
      <c r="AX136" s="42"/>
      <c r="AY136" s="42"/>
      <c r="AZ136" s="42"/>
      <c r="BA136" s="42"/>
      <c r="BB136" s="42"/>
      <c r="BC136" s="33"/>
      <c r="BD136" s="33"/>
      <c r="BE136" s="33"/>
      <c r="BF136" s="33"/>
      <c r="BG136" s="33"/>
      <c r="BH136" s="33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</row>
    <row r="137" spans="1:109" ht="22.5" customHeight="1">
      <c r="A137" s="149"/>
      <c r="B137" s="38"/>
      <c r="C137" s="48" t="s">
        <v>337</v>
      </c>
      <c r="D137" s="33"/>
      <c r="E137" s="33"/>
      <c r="F137" s="33"/>
      <c r="G137" s="44">
        <f t="shared" si="16"/>
        <v>0</v>
      </c>
      <c r="H137" s="46" t="b">
        <f t="shared" si="15"/>
        <v>1</v>
      </c>
      <c r="I137" s="9">
        <f t="shared" si="17"/>
        <v>0</v>
      </c>
      <c r="J137" s="32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2"/>
      <c r="Z137" s="32"/>
      <c r="AA137" s="32"/>
      <c r="AB137" s="3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32"/>
      <c r="AT137" s="42"/>
      <c r="AU137" s="42"/>
      <c r="AV137" s="42"/>
      <c r="AW137" s="42"/>
      <c r="AX137" s="42"/>
      <c r="AY137" s="42"/>
      <c r="AZ137" s="42"/>
      <c r="BA137" s="42"/>
      <c r="BB137" s="42"/>
      <c r="BC137" s="33"/>
      <c r="BD137" s="33"/>
      <c r="BE137" s="33"/>
      <c r="BF137" s="33"/>
      <c r="BG137" s="33"/>
      <c r="BH137" s="33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</row>
    <row r="138" spans="1:109" ht="22.5" customHeight="1">
      <c r="A138" s="149"/>
      <c r="B138" s="38"/>
      <c r="C138" s="48" t="s">
        <v>338</v>
      </c>
      <c r="D138" s="33"/>
      <c r="E138" s="33"/>
      <c r="F138" s="33"/>
      <c r="G138" s="44">
        <f t="shared" si="16"/>
        <v>0</v>
      </c>
      <c r="H138" s="46" t="b">
        <f t="shared" si="15"/>
        <v>1</v>
      </c>
      <c r="I138" s="9">
        <f t="shared" si="17"/>
        <v>0</v>
      </c>
      <c r="J138" s="32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2"/>
      <c r="Z138" s="32"/>
      <c r="AA138" s="32"/>
      <c r="AB138" s="3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32"/>
      <c r="AT138" s="42"/>
      <c r="AU138" s="42"/>
      <c r="AV138" s="42"/>
      <c r="AW138" s="42"/>
      <c r="AX138" s="42"/>
      <c r="AY138" s="42"/>
      <c r="AZ138" s="42"/>
      <c r="BA138" s="42"/>
      <c r="BB138" s="42"/>
      <c r="BC138" s="33"/>
      <c r="BD138" s="33"/>
      <c r="BE138" s="33"/>
      <c r="BF138" s="33"/>
      <c r="BG138" s="33"/>
      <c r="BH138" s="33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</row>
    <row r="139" spans="1:109" ht="22.5" customHeight="1">
      <c r="A139" s="149"/>
      <c r="B139" s="38"/>
      <c r="C139" s="48" t="s">
        <v>339</v>
      </c>
      <c r="D139" s="33"/>
      <c r="E139" s="33"/>
      <c r="F139" s="33"/>
      <c r="G139" s="44">
        <f t="shared" si="16"/>
        <v>0</v>
      </c>
      <c r="H139" s="46" t="b">
        <f t="shared" si="15"/>
        <v>1</v>
      </c>
      <c r="I139" s="9">
        <f t="shared" si="17"/>
        <v>0</v>
      </c>
      <c r="J139" s="32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2"/>
      <c r="Z139" s="32"/>
      <c r="AA139" s="32"/>
      <c r="AB139" s="3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32"/>
      <c r="AT139" s="42"/>
      <c r="AU139" s="42"/>
      <c r="AV139" s="42"/>
      <c r="AW139" s="42"/>
      <c r="AX139" s="42"/>
      <c r="AY139" s="42"/>
      <c r="AZ139" s="42"/>
      <c r="BA139" s="42"/>
      <c r="BB139" s="42"/>
      <c r="BC139" s="33"/>
      <c r="BD139" s="33"/>
      <c r="BE139" s="33"/>
      <c r="BF139" s="33"/>
      <c r="BG139" s="33"/>
      <c r="BH139" s="33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</row>
    <row r="140" spans="1:109" ht="22.5" customHeight="1">
      <c r="A140" s="149"/>
      <c r="B140" s="38"/>
      <c r="C140" s="48" t="s">
        <v>340</v>
      </c>
      <c r="D140" s="33"/>
      <c r="E140" s="33"/>
      <c r="F140" s="33"/>
      <c r="G140" s="44">
        <f t="shared" si="16"/>
        <v>0</v>
      </c>
      <c r="H140" s="46" t="b">
        <f t="shared" si="15"/>
        <v>1</v>
      </c>
      <c r="I140" s="9">
        <f t="shared" si="17"/>
        <v>0</v>
      </c>
      <c r="J140" s="3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2"/>
      <c r="Z140" s="32"/>
      <c r="AA140" s="32"/>
      <c r="AB140" s="3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32"/>
      <c r="AT140" s="42"/>
      <c r="AU140" s="42"/>
      <c r="AV140" s="42"/>
      <c r="AW140" s="42"/>
      <c r="AX140" s="42"/>
      <c r="AY140" s="42"/>
      <c r="AZ140" s="42"/>
      <c r="BA140" s="42"/>
      <c r="BB140" s="42"/>
      <c r="BC140" s="33"/>
      <c r="BD140" s="33"/>
      <c r="BE140" s="33"/>
      <c r="BF140" s="33"/>
      <c r="BG140" s="33"/>
      <c r="BH140" s="33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</row>
    <row r="141" spans="1:109" ht="22.5" customHeight="1">
      <c r="A141" s="149"/>
      <c r="B141" s="38"/>
      <c r="C141" s="48" t="s">
        <v>341</v>
      </c>
      <c r="D141" s="33"/>
      <c r="E141" s="33"/>
      <c r="F141" s="33"/>
      <c r="G141" s="44">
        <f t="shared" si="16"/>
        <v>0</v>
      </c>
      <c r="H141" s="46" t="b">
        <f t="shared" si="15"/>
        <v>1</v>
      </c>
      <c r="I141" s="9">
        <f t="shared" si="17"/>
        <v>0</v>
      </c>
      <c r="J141" s="32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2"/>
      <c r="Z141" s="32"/>
      <c r="AA141" s="32"/>
      <c r="AB141" s="3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32"/>
      <c r="AT141" s="42"/>
      <c r="AU141" s="42"/>
      <c r="AV141" s="42"/>
      <c r="AW141" s="42"/>
      <c r="AX141" s="42"/>
      <c r="AY141" s="42"/>
      <c r="AZ141" s="42"/>
      <c r="BA141" s="42"/>
      <c r="BB141" s="42"/>
      <c r="BC141" s="33"/>
      <c r="BD141" s="33"/>
      <c r="BE141" s="33"/>
      <c r="BF141" s="33"/>
      <c r="BG141" s="33"/>
      <c r="BH141" s="33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</row>
    <row r="142" spans="1:109" ht="22.5" customHeight="1">
      <c r="A142" s="149"/>
      <c r="B142" s="38"/>
      <c r="C142" s="48" t="s">
        <v>342</v>
      </c>
      <c r="D142" s="33"/>
      <c r="E142" s="33"/>
      <c r="F142" s="33"/>
      <c r="G142" s="44">
        <f t="shared" si="16"/>
        <v>0</v>
      </c>
      <c r="H142" s="46" t="b">
        <f t="shared" si="15"/>
        <v>1</v>
      </c>
      <c r="I142" s="9">
        <f t="shared" si="17"/>
        <v>0</v>
      </c>
      <c r="J142" s="32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2"/>
      <c r="Z142" s="32"/>
      <c r="AA142" s="32"/>
      <c r="AB142" s="3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32"/>
      <c r="AT142" s="42"/>
      <c r="AU142" s="42"/>
      <c r="AV142" s="42"/>
      <c r="AW142" s="42"/>
      <c r="AX142" s="42"/>
      <c r="AY142" s="42"/>
      <c r="AZ142" s="42"/>
      <c r="BA142" s="42"/>
      <c r="BB142" s="42"/>
      <c r="BC142" s="33"/>
      <c r="BD142" s="33"/>
      <c r="BE142" s="33"/>
      <c r="BF142" s="33"/>
      <c r="BG142" s="33"/>
      <c r="BH142" s="33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</row>
    <row r="143" spans="1:109" ht="22.5" customHeight="1">
      <c r="A143" s="149"/>
      <c r="B143" s="38"/>
      <c r="C143" s="48" t="s">
        <v>343</v>
      </c>
      <c r="D143" s="33"/>
      <c r="E143" s="33"/>
      <c r="F143" s="33"/>
      <c r="G143" s="44">
        <f t="shared" si="16"/>
        <v>0</v>
      </c>
      <c r="H143" s="46" t="b">
        <f t="shared" si="15"/>
        <v>1</v>
      </c>
      <c r="I143" s="9">
        <f t="shared" si="17"/>
        <v>0</v>
      </c>
      <c r="J143" s="32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2"/>
      <c r="Z143" s="32"/>
      <c r="AA143" s="32"/>
      <c r="AB143" s="3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32"/>
      <c r="AT143" s="42"/>
      <c r="AU143" s="42"/>
      <c r="AV143" s="42"/>
      <c r="AW143" s="42"/>
      <c r="AX143" s="42"/>
      <c r="AY143" s="42"/>
      <c r="AZ143" s="42"/>
      <c r="BA143" s="42"/>
      <c r="BB143" s="42"/>
      <c r="BC143" s="33"/>
      <c r="BD143" s="33"/>
      <c r="BE143" s="33"/>
      <c r="BF143" s="33"/>
      <c r="BG143" s="33"/>
      <c r="BH143" s="33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</row>
    <row r="144" spans="1:109" ht="22.5" customHeight="1">
      <c r="A144" s="149"/>
      <c r="B144" s="38"/>
      <c r="C144" s="48" t="s">
        <v>344</v>
      </c>
      <c r="D144" s="33"/>
      <c r="E144" s="33"/>
      <c r="F144" s="33"/>
      <c r="G144" s="44">
        <f t="shared" si="16"/>
        <v>0</v>
      </c>
      <c r="H144" s="46" t="b">
        <f t="shared" si="15"/>
        <v>1</v>
      </c>
      <c r="I144" s="9">
        <f t="shared" si="17"/>
        <v>0</v>
      </c>
      <c r="J144" s="32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2"/>
      <c r="Z144" s="32"/>
      <c r="AA144" s="32"/>
      <c r="AB144" s="3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32"/>
      <c r="AT144" s="42"/>
      <c r="AU144" s="42"/>
      <c r="AV144" s="42"/>
      <c r="AW144" s="42"/>
      <c r="AX144" s="42"/>
      <c r="AY144" s="42"/>
      <c r="AZ144" s="42"/>
      <c r="BA144" s="42"/>
      <c r="BB144" s="42"/>
      <c r="BC144" s="33"/>
      <c r="BD144" s="33"/>
      <c r="BE144" s="33"/>
      <c r="BF144" s="33"/>
      <c r="BG144" s="33"/>
      <c r="BH144" s="33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</row>
    <row r="145" spans="1:109" ht="22.5" customHeight="1">
      <c r="A145" s="149"/>
      <c r="B145" s="38"/>
      <c r="C145" s="48" t="s">
        <v>345</v>
      </c>
      <c r="D145" s="33"/>
      <c r="E145" s="33"/>
      <c r="F145" s="33"/>
      <c r="G145" s="44">
        <f t="shared" si="16"/>
        <v>0</v>
      </c>
      <c r="H145" s="46" t="b">
        <f t="shared" si="15"/>
        <v>1</v>
      </c>
      <c r="I145" s="9">
        <f t="shared" si="17"/>
        <v>0</v>
      </c>
      <c r="J145" s="32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2"/>
      <c r="Z145" s="32"/>
      <c r="AA145" s="32"/>
      <c r="AB145" s="3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32"/>
      <c r="AT145" s="42"/>
      <c r="AU145" s="42"/>
      <c r="AV145" s="42"/>
      <c r="AW145" s="42"/>
      <c r="AX145" s="42"/>
      <c r="AY145" s="42"/>
      <c r="AZ145" s="42"/>
      <c r="BA145" s="42"/>
      <c r="BB145" s="42"/>
      <c r="BC145" s="33"/>
      <c r="BD145" s="33"/>
      <c r="BE145" s="33"/>
      <c r="BF145" s="33"/>
      <c r="BG145" s="33"/>
      <c r="BH145" s="33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</row>
    <row r="146" spans="1:109" ht="22.5" customHeight="1">
      <c r="A146" s="149"/>
      <c r="B146" s="38"/>
      <c r="C146" s="48" t="s">
        <v>346</v>
      </c>
      <c r="D146" s="33"/>
      <c r="E146" s="33"/>
      <c r="F146" s="33"/>
      <c r="G146" s="44">
        <f t="shared" si="16"/>
        <v>0</v>
      </c>
      <c r="H146" s="46" t="b">
        <f t="shared" si="15"/>
        <v>1</v>
      </c>
      <c r="I146" s="9">
        <f t="shared" si="17"/>
        <v>0</v>
      </c>
      <c r="J146" s="32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2"/>
      <c r="Z146" s="32"/>
      <c r="AA146" s="32"/>
      <c r="AB146" s="3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32"/>
      <c r="AT146" s="42"/>
      <c r="AU146" s="42"/>
      <c r="AV146" s="42"/>
      <c r="AW146" s="42"/>
      <c r="AX146" s="42"/>
      <c r="AY146" s="42"/>
      <c r="AZ146" s="42"/>
      <c r="BA146" s="42"/>
      <c r="BB146" s="42"/>
      <c r="BC146" s="33"/>
      <c r="BD146" s="33"/>
      <c r="BE146" s="33"/>
      <c r="BF146" s="33"/>
      <c r="BG146" s="33"/>
      <c r="BH146" s="33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</row>
    <row r="147" spans="1:109" ht="22.5" customHeight="1">
      <c r="A147" s="149"/>
      <c r="B147" s="38"/>
      <c r="C147" s="48" t="s">
        <v>347</v>
      </c>
      <c r="D147" s="33"/>
      <c r="E147" s="33"/>
      <c r="F147" s="33"/>
      <c r="G147" s="44">
        <f t="shared" si="16"/>
        <v>0</v>
      </c>
      <c r="H147" s="46" t="b">
        <f t="shared" si="15"/>
        <v>1</v>
      </c>
      <c r="I147" s="9">
        <f t="shared" si="17"/>
        <v>0</v>
      </c>
      <c r="J147" s="32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2"/>
      <c r="Z147" s="32"/>
      <c r="AA147" s="32"/>
      <c r="AB147" s="3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32"/>
      <c r="AT147" s="42"/>
      <c r="AU147" s="42"/>
      <c r="AV147" s="42"/>
      <c r="AW147" s="42"/>
      <c r="AX147" s="42"/>
      <c r="AY147" s="42"/>
      <c r="AZ147" s="42"/>
      <c r="BA147" s="42"/>
      <c r="BB147" s="42"/>
      <c r="BC147" s="33"/>
      <c r="BD147" s="33"/>
      <c r="BE147" s="33"/>
      <c r="BF147" s="33"/>
      <c r="BG147" s="33"/>
      <c r="BH147" s="33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</row>
    <row r="148" spans="1:109" ht="22.5" customHeight="1">
      <c r="A148" s="149"/>
      <c r="B148" s="38"/>
      <c r="C148" s="48" t="s">
        <v>348</v>
      </c>
      <c r="D148" s="33"/>
      <c r="E148" s="33"/>
      <c r="F148" s="33"/>
      <c r="G148" s="44">
        <f t="shared" si="16"/>
        <v>0</v>
      </c>
      <c r="H148" s="46" t="b">
        <f t="shared" si="15"/>
        <v>1</v>
      </c>
      <c r="I148" s="9">
        <f t="shared" si="17"/>
        <v>0</v>
      </c>
      <c r="J148" s="32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2"/>
      <c r="Z148" s="32"/>
      <c r="AA148" s="32"/>
      <c r="AB148" s="3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32"/>
      <c r="AT148" s="42"/>
      <c r="AU148" s="42"/>
      <c r="AV148" s="42"/>
      <c r="AW148" s="42"/>
      <c r="AX148" s="42"/>
      <c r="AY148" s="42"/>
      <c r="AZ148" s="42"/>
      <c r="BA148" s="42"/>
      <c r="BB148" s="42"/>
      <c r="BC148" s="33"/>
      <c r="BD148" s="33"/>
      <c r="BE148" s="33"/>
      <c r="BF148" s="33"/>
      <c r="BG148" s="33"/>
      <c r="BH148" s="33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</row>
    <row r="149" spans="1:109" ht="22.5" customHeight="1">
      <c r="A149" s="149"/>
      <c r="B149" s="38"/>
      <c r="C149" s="48" t="s">
        <v>349</v>
      </c>
      <c r="D149" s="33"/>
      <c r="E149" s="33"/>
      <c r="F149" s="33"/>
      <c r="G149" s="44">
        <f t="shared" si="16"/>
        <v>0</v>
      </c>
      <c r="H149" s="46" t="b">
        <f t="shared" si="15"/>
        <v>1</v>
      </c>
      <c r="I149" s="9">
        <f t="shared" si="17"/>
        <v>0</v>
      </c>
      <c r="J149" s="32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2"/>
      <c r="Z149" s="32"/>
      <c r="AA149" s="32"/>
      <c r="AB149" s="3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32"/>
      <c r="AT149" s="42"/>
      <c r="AU149" s="42"/>
      <c r="AV149" s="42"/>
      <c r="AW149" s="42"/>
      <c r="AX149" s="42"/>
      <c r="AY149" s="42"/>
      <c r="AZ149" s="42"/>
      <c r="BA149" s="42"/>
      <c r="BB149" s="42"/>
      <c r="BC149" s="33"/>
      <c r="BD149" s="33"/>
      <c r="BE149" s="33"/>
      <c r="BF149" s="33"/>
      <c r="BG149" s="33"/>
      <c r="BH149" s="33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</row>
    <row r="150" spans="1:109" ht="22.5" customHeight="1">
      <c r="A150" s="149"/>
      <c r="B150" s="38"/>
      <c r="C150" s="48" t="s">
        <v>350</v>
      </c>
      <c r="D150" s="33"/>
      <c r="E150" s="33"/>
      <c r="F150" s="33"/>
      <c r="G150" s="44">
        <f t="shared" si="16"/>
        <v>0</v>
      </c>
      <c r="H150" s="46" t="b">
        <f t="shared" si="15"/>
        <v>1</v>
      </c>
      <c r="I150" s="9">
        <f t="shared" si="17"/>
        <v>0</v>
      </c>
      <c r="J150" s="32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2"/>
      <c r="Z150" s="32"/>
      <c r="AA150" s="32"/>
      <c r="AB150" s="3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32"/>
      <c r="AT150" s="42"/>
      <c r="AU150" s="42"/>
      <c r="AV150" s="42"/>
      <c r="AW150" s="42"/>
      <c r="AX150" s="42"/>
      <c r="AY150" s="42"/>
      <c r="AZ150" s="42"/>
      <c r="BA150" s="42"/>
      <c r="BB150" s="42"/>
      <c r="BC150" s="33"/>
      <c r="BD150" s="33"/>
      <c r="BE150" s="33"/>
      <c r="BF150" s="33"/>
      <c r="BG150" s="33"/>
      <c r="BH150" s="33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</row>
    <row r="151" spans="1:109" ht="22.5" customHeight="1">
      <c r="A151" s="149"/>
      <c r="B151" s="38"/>
      <c r="C151" s="48" t="s">
        <v>351</v>
      </c>
      <c r="D151" s="33"/>
      <c r="E151" s="33"/>
      <c r="F151" s="33"/>
      <c r="G151" s="44">
        <f t="shared" si="16"/>
        <v>0</v>
      </c>
      <c r="H151" s="46" t="b">
        <f t="shared" si="15"/>
        <v>1</v>
      </c>
      <c r="I151" s="9">
        <f t="shared" si="17"/>
        <v>0</v>
      </c>
      <c r="J151" s="32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2"/>
      <c r="Z151" s="32"/>
      <c r="AA151" s="32"/>
      <c r="AB151" s="3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32"/>
      <c r="AT151" s="42"/>
      <c r="AU151" s="42"/>
      <c r="AV151" s="42"/>
      <c r="AW151" s="42"/>
      <c r="AX151" s="42"/>
      <c r="AY151" s="42"/>
      <c r="AZ151" s="42"/>
      <c r="BA151" s="42"/>
      <c r="BB151" s="42"/>
      <c r="BC151" s="33"/>
      <c r="BD151" s="33"/>
      <c r="BE151" s="33"/>
      <c r="BF151" s="33"/>
      <c r="BG151" s="33"/>
      <c r="BH151" s="33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</row>
    <row r="152" spans="1:109" ht="22.5" customHeight="1">
      <c r="A152" s="149"/>
      <c r="B152" s="38"/>
      <c r="C152" s="48" t="s">
        <v>352</v>
      </c>
      <c r="D152" s="33"/>
      <c r="E152" s="33"/>
      <c r="F152" s="33"/>
      <c r="G152" s="44">
        <f t="shared" si="16"/>
        <v>0</v>
      </c>
      <c r="H152" s="46" t="b">
        <f t="shared" si="15"/>
        <v>1</v>
      </c>
      <c r="I152" s="9">
        <f t="shared" si="17"/>
        <v>0</v>
      </c>
      <c r="J152" s="32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2"/>
      <c r="Z152" s="32"/>
      <c r="AA152" s="32"/>
      <c r="AB152" s="3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32"/>
      <c r="AT152" s="42"/>
      <c r="AU152" s="42"/>
      <c r="AV152" s="42"/>
      <c r="AW152" s="42"/>
      <c r="AX152" s="42"/>
      <c r="AY152" s="42"/>
      <c r="AZ152" s="42"/>
      <c r="BA152" s="42"/>
      <c r="BB152" s="42"/>
      <c r="BC152" s="33"/>
      <c r="BD152" s="33"/>
      <c r="BE152" s="33"/>
      <c r="BF152" s="33"/>
      <c r="BG152" s="33"/>
      <c r="BH152" s="33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</row>
    <row r="153" spans="1:109" ht="22.5" customHeight="1">
      <c r="A153" s="153"/>
      <c r="B153" s="38"/>
      <c r="C153" s="48" t="s">
        <v>353</v>
      </c>
      <c r="D153" s="33"/>
      <c r="E153" s="33"/>
      <c r="F153" s="33"/>
      <c r="G153" s="44">
        <f t="shared" si="16"/>
        <v>0</v>
      </c>
      <c r="H153" s="46" t="b">
        <f t="shared" si="15"/>
        <v>1</v>
      </c>
      <c r="I153" s="9">
        <f t="shared" si="17"/>
        <v>0</v>
      </c>
      <c r="J153" s="32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2"/>
      <c r="Z153" s="32"/>
      <c r="AA153" s="32"/>
      <c r="AB153" s="3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32"/>
      <c r="AT153" s="42"/>
      <c r="AU153" s="42"/>
      <c r="AV153" s="42"/>
      <c r="AW153" s="42"/>
      <c r="AX153" s="42"/>
      <c r="AY153" s="42"/>
      <c r="AZ153" s="42"/>
      <c r="BA153" s="42"/>
      <c r="BB153" s="42"/>
      <c r="BC153" s="33"/>
      <c r="BD153" s="33"/>
      <c r="BE153" s="33"/>
      <c r="BF153" s="33"/>
      <c r="BG153" s="33"/>
      <c r="BH153" s="33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</row>
    <row r="154" spans="1:109" ht="30">
      <c r="A154" s="10" t="s">
        <v>354</v>
      </c>
      <c r="B154" s="52">
        <f>IF(SUM(B124:B153)=0,0,SUM(B124:B153)/30)</f>
        <v>0</v>
      </c>
      <c r="C154" s="39"/>
      <c r="D154" s="39"/>
      <c r="E154" s="39"/>
      <c r="F154" s="39"/>
      <c r="G154" s="52">
        <f>IF(SUM(G124:G153)=0,0,SUM(G124:G153)/30)</f>
        <v>0</v>
      </c>
      <c r="H154" s="47" t="b">
        <f t="shared" si="15"/>
        <v>1</v>
      </c>
      <c r="I154" s="44">
        <f t="shared" si="17"/>
        <v>0</v>
      </c>
      <c r="J154" s="52">
        <f aca="true" t="shared" si="18" ref="J154:BT154">IF(SUM(J124:J153)=0,0,SUM(J124:J153)/30)</f>
        <v>0</v>
      </c>
      <c r="K154" s="52">
        <f t="shared" si="18"/>
        <v>0</v>
      </c>
      <c r="L154" s="52">
        <f t="shared" si="18"/>
        <v>0</v>
      </c>
      <c r="M154" s="52">
        <f t="shared" si="18"/>
        <v>0</v>
      </c>
      <c r="N154" s="52">
        <f t="shared" si="18"/>
        <v>0</v>
      </c>
      <c r="O154" s="52">
        <f t="shared" si="18"/>
        <v>0</v>
      </c>
      <c r="P154" s="52">
        <f t="shared" si="18"/>
        <v>0</v>
      </c>
      <c r="Q154" s="52">
        <f t="shared" si="18"/>
        <v>0</v>
      </c>
      <c r="R154" s="52">
        <f t="shared" si="18"/>
        <v>0</v>
      </c>
      <c r="S154" s="52">
        <f t="shared" si="18"/>
        <v>0</v>
      </c>
      <c r="T154" s="52">
        <f t="shared" si="18"/>
        <v>0</v>
      </c>
      <c r="U154" s="52">
        <f t="shared" si="18"/>
        <v>0</v>
      </c>
      <c r="V154" s="52">
        <f t="shared" si="18"/>
        <v>0</v>
      </c>
      <c r="W154" s="52">
        <f t="shared" si="18"/>
        <v>0</v>
      </c>
      <c r="X154" s="52">
        <f t="shared" si="18"/>
        <v>0</v>
      </c>
      <c r="Y154" s="52">
        <f t="shared" si="18"/>
        <v>0</v>
      </c>
      <c r="Z154" s="52">
        <f t="shared" si="18"/>
        <v>0</v>
      </c>
      <c r="AA154" s="52">
        <f t="shared" si="18"/>
        <v>0</v>
      </c>
      <c r="AB154" s="52">
        <f t="shared" si="18"/>
        <v>0</v>
      </c>
      <c r="AC154" s="52">
        <f t="shared" si="18"/>
        <v>0</v>
      </c>
      <c r="AD154" s="52">
        <f t="shared" si="18"/>
        <v>0</v>
      </c>
      <c r="AE154" s="52">
        <f t="shared" si="18"/>
        <v>0</v>
      </c>
      <c r="AF154" s="52">
        <f t="shared" si="18"/>
        <v>0</v>
      </c>
      <c r="AG154" s="52">
        <f t="shared" si="18"/>
        <v>0</v>
      </c>
      <c r="AH154" s="52">
        <f t="shared" si="18"/>
        <v>0</v>
      </c>
      <c r="AI154" s="52">
        <f t="shared" si="18"/>
        <v>0</v>
      </c>
      <c r="AJ154" s="52">
        <f t="shared" si="18"/>
        <v>0</v>
      </c>
      <c r="AK154" s="52">
        <f t="shared" si="18"/>
        <v>0</v>
      </c>
      <c r="AL154" s="52">
        <f t="shared" si="18"/>
        <v>0</v>
      </c>
      <c r="AM154" s="52">
        <f t="shared" si="18"/>
        <v>0</v>
      </c>
      <c r="AN154" s="52">
        <f t="shared" si="18"/>
        <v>0</v>
      </c>
      <c r="AO154" s="52">
        <f t="shared" si="18"/>
        <v>0</v>
      </c>
      <c r="AP154" s="52">
        <f t="shared" si="18"/>
        <v>0</v>
      </c>
      <c r="AQ154" s="52">
        <f t="shared" si="18"/>
        <v>0</v>
      </c>
      <c r="AR154" s="52">
        <f t="shared" si="18"/>
        <v>0</v>
      </c>
      <c r="AS154" s="52">
        <f t="shared" si="18"/>
        <v>0</v>
      </c>
      <c r="AT154" s="52">
        <f t="shared" si="18"/>
        <v>0</v>
      </c>
      <c r="AU154" s="52">
        <f t="shared" si="18"/>
        <v>0</v>
      </c>
      <c r="AV154" s="52">
        <f t="shared" si="18"/>
        <v>0</v>
      </c>
      <c r="AW154" s="52">
        <f t="shared" si="18"/>
        <v>0</v>
      </c>
      <c r="AX154" s="52">
        <f t="shared" si="18"/>
        <v>0</v>
      </c>
      <c r="AY154" s="52">
        <f t="shared" si="18"/>
        <v>0</v>
      </c>
      <c r="AZ154" s="52">
        <f t="shared" si="18"/>
        <v>0</v>
      </c>
      <c r="BA154" s="52">
        <f t="shared" si="18"/>
        <v>0</v>
      </c>
      <c r="BB154" s="52">
        <f t="shared" si="18"/>
        <v>0</v>
      </c>
      <c r="BC154" s="52">
        <f t="shared" si="18"/>
        <v>0</v>
      </c>
      <c r="BD154" s="52">
        <f t="shared" si="18"/>
        <v>0</v>
      </c>
      <c r="BE154" s="52">
        <f t="shared" si="18"/>
        <v>0</v>
      </c>
      <c r="BF154" s="52">
        <f t="shared" si="18"/>
        <v>0</v>
      </c>
      <c r="BG154" s="52">
        <f t="shared" si="18"/>
        <v>0</v>
      </c>
      <c r="BH154" s="52">
        <f t="shared" si="18"/>
        <v>0</v>
      </c>
      <c r="BI154" s="52">
        <f t="shared" si="18"/>
        <v>0</v>
      </c>
      <c r="BJ154" s="52">
        <f t="shared" si="18"/>
        <v>0</v>
      </c>
      <c r="BK154" s="52">
        <f t="shared" si="18"/>
        <v>0</v>
      </c>
      <c r="BL154" s="52">
        <f t="shared" si="18"/>
        <v>0</v>
      </c>
      <c r="BM154" s="52">
        <f t="shared" si="18"/>
        <v>0</v>
      </c>
      <c r="BN154" s="52">
        <f t="shared" si="18"/>
        <v>0</v>
      </c>
      <c r="BO154" s="52">
        <f t="shared" si="18"/>
        <v>0</v>
      </c>
      <c r="BP154" s="52">
        <f t="shared" si="18"/>
        <v>0</v>
      </c>
      <c r="BQ154" s="52">
        <f t="shared" si="18"/>
        <v>0</v>
      </c>
      <c r="BR154" s="52">
        <f t="shared" si="18"/>
        <v>0</v>
      </c>
      <c r="BS154" s="52">
        <f t="shared" si="18"/>
        <v>0</v>
      </c>
      <c r="BT154" s="52">
        <f t="shared" si="18"/>
        <v>0</v>
      </c>
      <c r="BU154" s="52">
        <f aca="true" t="shared" si="19" ref="BU154:DE154">IF(SUM(BU124:BU153)=0,0,SUM(BU124:BU153)/30)</f>
        <v>0</v>
      </c>
      <c r="BV154" s="52">
        <f t="shared" si="19"/>
        <v>0</v>
      </c>
      <c r="BW154" s="52">
        <f t="shared" si="19"/>
        <v>0</v>
      </c>
      <c r="BX154" s="52">
        <f t="shared" si="19"/>
        <v>0</v>
      </c>
      <c r="BY154" s="52">
        <f t="shared" si="19"/>
        <v>0</v>
      </c>
      <c r="BZ154" s="52">
        <f t="shared" si="19"/>
        <v>0</v>
      </c>
      <c r="CA154" s="52">
        <f t="shared" si="19"/>
        <v>0</v>
      </c>
      <c r="CB154" s="52">
        <f t="shared" si="19"/>
        <v>0</v>
      </c>
      <c r="CC154" s="52">
        <f t="shared" si="19"/>
        <v>0</v>
      </c>
      <c r="CD154" s="52">
        <f t="shared" si="19"/>
        <v>0</v>
      </c>
      <c r="CE154" s="52">
        <f t="shared" si="19"/>
        <v>0</v>
      </c>
      <c r="CF154" s="52">
        <f t="shared" si="19"/>
        <v>0</v>
      </c>
      <c r="CG154" s="52">
        <f t="shared" si="19"/>
        <v>0</v>
      </c>
      <c r="CH154" s="52">
        <f t="shared" si="19"/>
        <v>0</v>
      </c>
      <c r="CI154" s="52">
        <f t="shared" si="19"/>
        <v>0</v>
      </c>
      <c r="CJ154" s="52">
        <f t="shared" si="19"/>
        <v>0</v>
      </c>
      <c r="CK154" s="52">
        <f t="shared" si="19"/>
        <v>0</v>
      </c>
      <c r="CL154" s="52">
        <f t="shared" si="19"/>
        <v>0</v>
      </c>
      <c r="CM154" s="52">
        <f t="shared" si="19"/>
        <v>0</v>
      </c>
      <c r="CN154" s="52">
        <f t="shared" si="19"/>
        <v>0</v>
      </c>
      <c r="CO154" s="52">
        <f t="shared" si="19"/>
        <v>0</v>
      </c>
      <c r="CP154" s="52">
        <f t="shared" si="19"/>
        <v>0</v>
      </c>
      <c r="CQ154" s="52">
        <f t="shared" si="19"/>
        <v>0</v>
      </c>
      <c r="CR154" s="52">
        <f t="shared" si="19"/>
        <v>0</v>
      </c>
      <c r="CS154" s="52">
        <f t="shared" si="19"/>
        <v>0</v>
      </c>
      <c r="CT154" s="52">
        <f t="shared" si="19"/>
        <v>0</v>
      </c>
      <c r="CU154" s="52">
        <f t="shared" si="19"/>
        <v>0</v>
      </c>
      <c r="CV154" s="52">
        <f t="shared" si="19"/>
        <v>0</v>
      </c>
      <c r="CW154" s="52">
        <f t="shared" si="19"/>
        <v>0</v>
      </c>
      <c r="CX154" s="52">
        <f t="shared" si="19"/>
        <v>0</v>
      </c>
      <c r="CY154" s="52">
        <f t="shared" si="19"/>
        <v>0</v>
      </c>
      <c r="CZ154" s="52">
        <f t="shared" si="19"/>
        <v>0</v>
      </c>
      <c r="DA154" s="52">
        <f t="shared" si="19"/>
        <v>0</v>
      </c>
      <c r="DB154" s="52">
        <f t="shared" si="19"/>
        <v>0</v>
      </c>
      <c r="DC154" s="52">
        <f t="shared" si="19"/>
        <v>0</v>
      </c>
      <c r="DD154" s="52">
        <f t="shared" si="19"/>
        <v>0</v>
      </c>
      <c r="DE154" s="52">
        <f t="shared" si="19"/>
        <v>0</v>
      </c>
    </row>
    <row r="155" spans="1:109" ht="22.5" customHeight="1">
      <c r="A155" s="148" t="s">
        <v>64</v>
      </c>
      <c r="B155" s="38"/>
      <c r="C155" s="48" t="s">
        <v>292</v>
      </c>
      <c r="D155" s="33"/>
      <c r="E155" s="33"/>
      <c r="F155" s="33"/>
      <c r="G155" s="44">
        <f>G153+E155-F155</f>
        <v>0</v>
      </c>
      <c r="H155" s="46" t="b">
        <f aca="true" t="shared" si="20" ref="H155:H183">G155=I155</f>
        <v>1</v>
      </c>
      <c r="I155" s="9">
        <f t="shared" si="17"/>
        <v>0</v>
      </c>
      <c r="J155" s="32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2"/>
      <c r="Z155" s="32"/>
      <c r="AA155" s="32"/>
      <c r="AB155" s="3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32"/>
      <c r="AT155" s="42"/>
      <c r="AU155" s="42"/>
      <c r="AV155" s="42"/>
      <c r="AW155" s="42"/>
      <c r="AX155" s="42"/>
      <c r="AY155" s="42"/>
      <c r="AZ155" s="42"/>
      <c r="BA155" s="42"/>
      <c r="BB155" s="42"/>
      <c r="BC155" s="33"/>
      <c r="BD155" s="33"/>
      <c r="BE155" s="33"/>
      <c r="BF155" s="33"/>
      <c r="BG155" s="33"/>
      <c r="BH155" s="33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</row>
    <row r="156" spans="1:109" ht="22.5" customHeight="1">
      <c r="A156" s="149"/>
      <c r="B156" s="38"/>
      <c r="C156" s="48" t="s">
        <v>293</v>
      </c>
      <c r="D156" s="33"/>
      <c r="E156" s="33"/>
      <c r="F156" s="33"/>
      <c r="G156" s="44">
        <f>G155+E156-F156</f>
        <v>0</v>
      </c>
      <c r="H156" s="46" t="b">
        <f t="shared" si="20"/>
        <v>1</v>
      </c>
      <c r="I156" s="9">
        <f t="shared" si="17"/>
        <v>0</v>
      </c>
      <c r="J156" s="32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2"/>
      <c r="Z156" s="32"/>
      <c r="AA156" s="32"/>
      <c r="AB156" s="3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32"/>
      <c r="AT156" s="42"/>
      <c r="AU156" s="42"/>
      <c r="AV156" s="42"/>
      <c r="AW156" s="42"/>
      <c r="AX156" s="42"/>
      <c r="AY156" s="42"/>
      <c r="AZ156" s="42"/>
      <c r="BA156" s="42"/>
      <c r="BB156" s="42"/>
      <c r="BC156" s="33"/>
      <c r="BD156" s="33"/>
      <c r="BE156" s="33"/>
      <c r="BF156" s="33"/>
      <c r="BG156" s="33"/>
      <c r="BH156" s="33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</row>
    <row r="157" spans="1:109" ht="22.5" customHeight="1">
      <c r="A157" s="149"/>
      <c r="B157" s="38"/>
      <c r="C157" s="48" t="s">
        <v>294</v>
      </c>
      <c r="D157" s="33"/>
      <c r="E157" s="33"/>
      <c r="F157" s="33"/>
      <c r="G157" s="44">
        <f aca="true" t="shared" si="21" ref="G157:G182">G156+E157-F157</f>
        <v>0</v>
      </c>
      <c r="H157" s="46" t="b">
        <f t="shared" si="20"/>
        <v>1</v>
      </c>
      <c r="I157" s="9">
        <f t="shared" si="17"/>
        <v>0</v>
      </c>
      <c r="J157" s="32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2"/>
      <c r="Z157" s="32"/>
      <c r="AA157" s="32"/>
      <c r="AB157" s="3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32"/>
      <c r="AT157" s="42"/>
      <c r="AU157" s="42"/>
      <c r="AV157" s="42"/>
      <c r="AW157" s="42"/>
      <c r="AX157" s="42"/>
      <c r="AY157" s="42"/>
      <c r="AZ157" s="42"/>
      <c r="BA157" s="42"/>
      <c r="BB157" s="42"/>
      <c r="BC157" s="33"/>
      <c r="BD157" s="33"/>
      <c r="BE157" s="33"/>
      <c r="BF157" s="33"/>
      <c r="BG157" s="33"/>
      <c r="BH157" s="33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</row>
    <row r="158" spans="1:109" ht="22.5" customHeight="1">
      <c r="A158" s="149"/>
      <c r="B158" s="38"/>
      <c r="C158" s="48" t="s">
        <v>295</v>
      </c>
      <c r="D158" s="33"/>
      <c r="E158" s="33"/>
      <c r="F158" s="33"/>
      <c r="G158" s="44">
        <f t="shared" si="21"/>
        <v>0</v>
      </c>
      <c r="H158" s="46" t="b">
        <f t="shared" si="20"/>
        <v>1</v>
      </c>
      <c r="I158" s="9">
        <f t="shared" si="17"/>
        <v>0</v>
      </c>
      <c r="J158" s="32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2"/>
      <c r="Z158" s="32"/>
      <c r="AA158" s="32"/>
      <c r="AB158" s="3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32"/>
      <c r="AT158" s="42"/>
      <c r="AU158" s="42"/>
      <c r="AV158" s="42"/>
      <c r="AW158" s="42"/>
      <c r="AX158" s="42"/>
      <c r="AY158" s="42"/>
      <c r="AZ158" s="42"/>
      <c r="BA158" s="42"/>
      <c r="BB158" s="42"/>
      <c r="BC158" s="33"/>
      <c r="BD158" s="33"/>
      <c r="BE158" s="33"/>
      <c r="BF158" s="33"/>
      <c r="BG158" s="33"/>
      <c r="BH158" s="33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</row>
    <row r="159" spans="1:109" ht="22.5" customHeight="1">
      <c r="A159" s="149"/>
      <c r="B159" s="38"/>
      <c r="C159" s="48" t="s">
        <v>296</v>
      </c>
      <c r="D159" s="33"/>
      <c r="E159" s="33"/>
      <c r="F159" s="33"/>
      <c r="G159" s="44">
        <f t="shared" si="21"/>
        <v>0</v>
      </c>
      <c r="H159" s="46" t="b">
        <f t="shared" si="20"/>
        <v>1</v>
      </c>
      <c r="I159" s="9">
        <f t="shared" si="17"/>
        <v>0</v>
      </c>
      <c r="J159" s="32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2"/>
      <c r="Z159" s="32"/>
      <c r="AA159" s="32"/>
      <c r="AB159" s="3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32"/>
      <c r="AT159" s="42"/>
      <c r="AU159" s="42"/>
      <c r="AV159" s="42"/>
      <c r="AW159" s="42"/>
      <c r="AX159" s="42"/>
      <c r="AY159" s="42"/>
      <c r="AZ159" s="42"/>
      <c r="BA159" s="42"/>
      <c r="BB159" s="42"/>
      <c r="BC159" s="33"/>
      <c r="BD159" s="33"/>
      <c r="BE159" s="33"/>
      <c r="BF159" s="33"/>
      <c r="BG159" s="33"/>
      <c r="BH159" s="33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</row>
    <row r="160" spans="1:109" ht="22.5" customHeight="1">
      <c r="A160" s="149"/>
      <c r="B160" s="38"/>
      <c r="C160" s="48" t="s">
        <v>297</v>
      </c>
      <c r="D160" s="33"/>
      <c r="E160" s="33"/>
      <c r="F160" s="33"/>
      <c r="G160" s="44">
        <f t="shared" si="21"/>
        <v>0</v>
      </c>
      <c r="H160" s="46" t="b">
        <f t="shared" si="20"/>
        <v>1</v>
      </c>
      <c r="I160" s="9">
        <f t="shared" si="17"/>
        <v>0</v>
      </c>
      <c r="J160" s="32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2"/>
      <c r="Z160" s="32"/>
      <c r="AA160" s="32"/>
      <c r="AB160" s="3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32"/>
      <c r="AT160" s="42"/>
      <c r="AU160" s="42"/>
      <c r="AV160" s="42"/>
      <c r="AW160" s="42"/>
      <c r="AX160" s="42"/>
      <c r="AY160" s="42"/>
      <c r="AZ160" s="42"/>
      <c r="BA160" s="42"/>
      <c r="BB160" s="42"/>
      <c r="BC160" s="33"/>
      <c r="BD160" s="33"/>
      <c r="BE160" s="33"/>
      <c r="BF160" s="33"/>
      <c r="BG160" s="33"/>
      <c r="BH160" s="33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</row>
    <row r="161" spans="1:109" ht="22.5" customHeight="1">
      <c r="A161" s="149"/>
      <c r="B161" s="38"/>
      <c r="C161" s="48" t="s">
        <v>298</v>
      </c>
      <c r="D161" s="33"/>
      <c r="E161" s="33"/>
      <c r="F161" s="33"/>
      <c r="G161" s="44">
        <f t="shared" si="21"/>
        <v>0</v>
      </c>
      <c r="H161" s="46" t="b">
        <f t="shared" si="20"/>
        <v>1</v>
      </c>
      <c r="I161" s="9">
        <f t="shared" si="17"/>
        <v>0</v>
      </c>
      <c r="J161" s="32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2"/>
      <c r="Z161" s="32"/>
      <c r="AA161" s="32"/>
      <c r="AB161" s="3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32"/>
      <c r="AT161" s="42"/>
      <c r="AU161" s="42"/>
      <c r="AV161" s="42"/>
      <c r="AW161" s="42"/>
      <c r="AX161" s="42"/>
      <c r="AY161" s="42"/>
      <c r="AZ161" s="42"/>
      <c r="BA161" s="42"/>
      <c r="BB161" s="42"/>
      <c r="BC161" s="33"/>
      <c r="BD161" s="33"/>
      <c r="BE161" s="33"/>
      <c r="BF161" s="33"/>
      <c r="BG161" s="33"/>
      <c r="BH161" s="33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</row>
    <row r="162" spans="1:109" ht="22.5" customHeight="1">
      <c r="A162" s="149"/>
      <c r="B162" s="38"/>
      <c r="C162" s="48" t="s">
        <v>299</v>
      </c>
      <c r="D162" s="33"/>
      <c r="E162" s="33"/>
      <c r="F162" s="33"/>
      <c r="G162" s="44">
        <f t="shared" si="21"/>
        <v>0</v>
      </c>
      <c r="H162" s="46" t="b">
        <f t="shared" si="20"/>
        <v>1</v>
      </c>
      <c r="I162" s="9">
        <f t="shared" si="17"/>
        <v>0</v>
      </c>
      <c r="J162" s="32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2"/>
      <c r="Z162" s="32"/>
      <c r="AA162" s="32"/>
      <c r="AB162" s="3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32"/>
      <c r="AT162" s="42"/>
      <c r="AU162" s="42"/>
      <c r="AV162" s="42"/>
      <c r="AW162" s="42"/>
      <c r="AX162" s="42"/>
      <c r="AY162" s="42"/>
      <c r="AZ162" s="42"/>
      <c r="BA162" s="42"/>
      <c r="BB162" s="42"/>
      <c r="BC162" s="33"/>
      <c r="BD162" s="33"/>
      <c r="BE162" s="33"/>
      <c r="BF162" s="33"/>
      <c r="BG162" s="33"/>
      <c r="BH162" s="33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</row>
    <row r="163" spans="1:109" ht="22.5" customHeight="1">
      <c r="A163" s="149"/>
      <c r="B163" s="38"/>
      <c r="C163" s="48" t="s">
        <v>300</v>
      </c>
      <c r="D163" s="33"/>
      <c r="E163" s="33"/>
      <c r="F163" s="33"/>
      <c r="G163" s="44">
        <f t="shared" si="21"/>
        <v>0</v>
      </c>
      <c r="H163" s="46" t="b">
        <f t="shared" si="20"/>
        <v>1</v>
      </c>
      <c r="I163" s="9">
        <f t="shared" si="17"/>
        <v>0</v>
      </c>
      <c r="J163" s="32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2"/>
      <c r="Z163" s="32"/>
      <c r="AA163" s="32"/>
      <c r="AB163" s="3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32"/>
      <c r="AT163" s="42"/>
      <c r="AU163" s="42"/>
      <c r="AV163" s="42"/>
      <c r="AW163" s="42"/>
      <c r="AX163" s="42"/>
      <c r="AY163" s="42"/>
      <c r="AZ163" s="42"/>
      <c r="BA163" s="42"/>
      <c r="BB163" s="42"/>
      <c r="BC163" s="33"/>
      <c r="BD163" s="33"/>
      <c r="BE163" s="33"/>
      <c r="BF163" s="33"/>
      <c r="BG163" s="33"/>
      <c r="BH163" s="33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</row>
    <row r="164" spans="1:109" ht="22.5" customHeight="1">
      <c r="A164" s="149"/>
      <c r="B164" s="38"/>
      <c r="C164" s="48" t="s">
        <v>301</v>
      </c>
      <c r="D164" s="33"/>
      <c r="E164" s="33"/>
      <c r="F164" s="33"/>
      <c r="G164" s="44">
        <f t="shared" si="21"/>
        <v>0</v>
      </c>
      <c r="H164" s="46" t="b">
        <f t="shared" si="20"/>
        <v>1</v>
      </c>
      <c r="I164" s="9">
        <f t="shared" si="17"/>
        <v>0</v>
      </c>
      <c r="J164" s="32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2"/>
      <c r="Z164" s="32"/>
      <c r="AA164" s="32"/>
      <c r="AB164" s="3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32"/>
      <c r="AT164" s="42"/>
      <c r="AU164" s="42"/>
      <c r="AV164" s="42"/>
      <c r="AW164" s="42"/>
      <c r="AX164" s="42"/>
      <c r="AY164" s="42"/>
      <c r="AZ164" s="42"/>
      <c r="BA164" s="42"/>
      <c r="BB164" s="42"/>
      <c r="BC164" s="33"/>
      <c r="BD164" s="33"/>
      <c r="BE164" s="33"/>
      <c r="BF164" s="33"/>
      <c r="BG164" s="33"/>
      <c r="BH164" s="33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</row>
    <row r="165" spans="1:109" ht="22.5" customHeight="1">
      <c r="A165" s="149"/>
      <c r="B165" s="38"/>
      <c r="C165" s="48" t="s">
        <v>302</v>
      </c>
      <c r="D165" s="33"/>
      <c r="E165" s="33"/>
      <c r="F165" s="33"/>
      <c r="G165" s="44">
        <f t="shared" si="21"/>
        <v>0</v>
      </c>
      <c r="H165" s="46" t="b">
        <f t="shared" si="20"/>
        <v>1</v>
      </c>
      <c r="I165" s="9">
        <f t="shared" si="17"/>
        <v>0</v>
      </c>
      <c r="J165" s="32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2"/>
      <c r="Z165" s="32"/>
      <c r="AA165" s="32"/>
      <c r="AB165" s="3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32"/>
      <c r="AT165" s="42"/>
      <c r="AU165" s="42"/>
      <c r="AV165" s="42"/>
      <c r="AW165" s="42"/>
      <c r="AX165" s="42"/>
      <c r="AY165" s="42"/>
      <c r="AZ165" s="42"/>
      <c r="BA165" s="42"/>
      <c r="BB165" s="42"/>
      <c r="BC165" s="33"/>
      <c r="BD165" s="33"/>
      <c r="BE165" s="33"/>
      <c r="BF165" s="33"/>
      <c r="BG165" s="33"/>
      <c r="BH165" s="33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</row>
    <row r="166" spans="1:109" ht="22.5" customHeight="1">
      <c r="A166" s="149"/>
      <c r="B166" s="38"/>
      <c r="C166" s="48" t="s">
        <v>303</v>
      </c>
      <c r="D166" s="33"/>
      <c r="E166" s="33"/>
      <c r="F166" s="33"/>
      <c r="G166" s="44">
        <f t="shared" si="21"/>
        <v>0</v>
      </c>
      <c r="H166" s="46" t="b">
        <f t="shared" si="20"/>
        <v>1</v>
      </c>
      <c r="I166" s="9">
        <f t="shared" si="17"/>
        <v>0</v>
      </c>
      <c r="J166" s="32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2"/>
      <c r="Z166" s="32"/>
      <c r="AA166" s="32"/>
      <c r="AB166" s="3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32"/>
      <c r="AT166" s="42"/>
      <c r="AU166" s="42"/>
      <c r="AV166" s="42"/>
      <c r="AW166" s="42"/>
      <c r="AX166" s="42"/>
      <c r="AY166" s="42"/>
      <c r="AZ166" s="42"/>
      <c r="BA166" s="42"/>
      <c r="BB166" s="42"/>
      <c r="BC166" s="33"/>
      <c r="BD166" s="33"/>
      <c r="BE166" s="33"/>
      <c r="BF166" s="33"/>
      <c r="BG166" s="33"/>
      <c r="BH166" s="33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</row>
    <row r="167" spans="1:109" ht="22.5" customHeight="1">
      <c r="A167" s="149"/>
      <c r="B167" s="38"/>
      <c r="C167" s="48" t="s">
        <v>304</v>
      </c>
      <c r="D167" s="33"/>
      <c r="E167" s="33"/>
      <c r="F167" s="33"/>
      <c r="G167" s="44">
        <f t="shared" si="21"/>
        <v>0</v>
      </c>
      <c r="H167" s="46" t="b">
        <f t="shared" si="20"/>
        <v>1</v>
      </c>
      <c r="I167" s="9">
        <f t="shared" si="17"/>
        <v>0</v>
      </c>
      <c r="J167" s="32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2"/>
      <c r="Z167" s="32"/>
      <c r="AA167" s="32"/>
      <c r="AB167" s="3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32"/>
      <c r="AT167" s="42"/>
      <c r="AU167" s="42"/>
      <c r="AV167" s="42"/>
      <c r="AW167" s="42"/>
      <c r="AX167" s="42"/>
      <c r="AY167" s="42"/>
      <c r="AZ167" s="42"/>
      <c r="BA167" s="42"/>
      <c r="BB167" s="42"/>
      <c r="BC167" s="33"/>
      <c r="BD167" s="33"/>
      <c r="BE167" s="33"/>
      <c r="BF167" s="33"/>
      <c r="BG167" s="33"/>
      <c r="BH167" s="33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</row>
    <row r="168" spans="1:109" ht="22.5" customHeight="1">
      <c r="A168" s="149"/>
      <c r="B168" s="38"/>
      <c r="C168" s="48" t="s">
        <v>305</v>
      </c>
      <c r="D168" s="33"/>
      <c r="E168" s="33"/>
      <c r="F168" s="33"/>
      <c r="G168" s="44">
        <f t="shared" si="21"/>
        <v>0</v>
      </c>
      <c r="H168" s="46" t="b">
        <f t="shared" si="20"/>
        <v>1</v>
      </c>
      <c r="I168" s="9">
        <f t="shared" si="17"/>
        <v>0</v>
      </c>
      <c r="J168" s="32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2"/>
      <c r="Z168" s="32"/>
      <c r="AA168" s="32"/>
      <c r="AB168" s="3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32"/>
      <c r="AT168" s="42"/>
      <c r="AU168" s="42"/>
      <c r="AV168" s="42"/>
      <c r="AW168" s="42"/>
      <c r="AX168" s="42"/>
      <c r="AY168" s="42"/>
      <c r="AZ168" s="42"/>
      <c r="BA168" s="42"/>
      <c r="BB168" s="42"/>
      <c r="BC168" s="33"/>
      <c r="BD168" s="33"/>
      <c r="BE168" s="33"/>
      <c r="BF168" s="33"/>
      <c r="BG168" s="33"/>
      <c r="BH168" s="33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</row>
    <row r="169" spans="1:109" ht="22.5" customHeight="1">
      <c r="A169" s="149"/>
      <c r="B169" s="38"/>
      <c r="C169" s="48" t="s">
        <v>306</v>
      </c>
      <c r="D169" s="33"/>
      <c r="E169" s="33"/>
      <c r="F169" s="33"/>
      <c r="G169" s="44">
        <f t="shared" si="21"/>
        <v>0</v>
      </c>
      <c r="H169" s="46" t="b">
        <f t="shared" si="20"/>
        <v>1</v>
      </c>
      <c r="I169" s="9">
        <f t="shared" si="17"/>
        <v>0</v>
      </c>
      <c r="J169" s="32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2"/>
      <c r="Z169" s="32"/>
      <c r="AA169" s="32"/>
      <c r="AB169" s="3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32"/>
      <c r="AT169" s="42"/>
      <c r="AU169" s="42"/>
      <c r="AV169" s="42"/>
      <c r="AW169" s="42"/>
      <c r="AX169" s="42"/>
      <c r="AY169" s="42"/>
      <c r="AZ169" s="42"/>
      <c r="BA169" s="42"/>
      <c r="BB169" s="42"/>
      <c r="BC169" s="33"/>
      <c r="BD169" s="33"/>
      <c r="BE169" s="33"/>
      <c r="BF169" s="33"/>
      <c r="BG169" s="33"/>
      <c r="BH169" s="33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</row>
    <row r="170" spans="1:109" ht="22.5" customHeight="1">
      <c r="A170" s="149"/>
      <c r="B170" s="38"/>
      <c r="C170" s="48" t="s">
        <v>307</v>
      </c>
      <c r="D170" s="33"/>
      <c r="E170" s="33"/>
      <c r="F170" s="33"/>
      <c r="G170" s="44">
        <f t="shared" si="21"/>
        <v>0</v>
      </c>
      <c r="H170" s="46" t="b">
        <f t="shared" si="20"/>
        <v>1</v>
      </c>
      <c r="I170" s="9">
        <f t="shared" si="17"/>
        <v>0</v>
      </c>
      <c r="J170" s="32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2"/>
      <c r="Z170" s="32"/>
      <c r="AA170" s="32"/>
      <c r="AB170" s="3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32"/>
      <c r="AT170" s="42"/>
      <c r="AU170" s="42"/>
      <c r="AV170" s="42"/>
      <c r="AW170" s="42"/>
      <c r="AX170" s="42"/>
      <c r="AY170" s="42"/>
      <c r="AZ170" s="42"/>
      <c r="BA170" s="42"/>
      <c r="BB170" s="42"/>
      <c r="BC170" s="33"/>
      <c r="BD170" s="33"/>
      <c r="BE170" s="33"/>
      <c r="BF170" s="33"/>
      <c r="BG170" s="33"/>
      <c r="BH170" s="33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</row>
    <row r="171" spans="1:109" ht="22.5" customHeight="1">
      <c r="A171" s="149"/>
      <c r="B171" s="38"/>
      <c r="C171" s="48" t="s">
        <v>308</v>
      </c>
      <c r="D171" s="33"/>
      <c r="E171" s="33"/>
      <c r="F171" s="33"/>
      <c r="G171" s="44">
        <f t="shared" si="21"/>
        <v>0</v>
      </c>
      <c r="H171" s="46" t="b">
        <f t="shared" si="20"/>
        <v>1</v>
      </c>
      <c r="I171" s="9">
        <f t="shared" si="17"/>
        <v>0</v>
      </c>
      <c r="J171" s="32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2"/>
      <c r="Z171" s="32"/>
      <c r="AA171" s="32"/>
      <c r="AB171" s="3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32"/>
      <c r="AT171" s="42"/>
      <c r="AU171" s="42"/>
      <c r="AV171" s="42"/>
      <c r="AW171" s="42"/>
      <c r="AX171" s="42"/>
      <c r="AY171" s="42"/>
      <c r="AZ171" s="42"/>
      <c r="BA171" s="42"/>
      <c r="BB171" s="42"/>
      <c r="BC171" s="33"/>
      <c r="BD171" s="33"/>
      <c r="BE171" s="33"/>
      <c r="BF171" s="33"/>
      <c r="BG171" s="33"/>
      <c r="BH171" s="33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</row>
    <row r="172" spans="1:109" ht="22.5" customHeight="1">
      <c r="A172" s="149"/>
      <c r="B172" s="38"/>
      <c r="C172" s="48" t="s">
        <v>309</v>
      </c>
      <c r="D172" s="33"/>
      <c r="E172" s="33"/>
      <c r="F172" s="33"/>
      <c r="G172" s="44">
        <f t="shared" si="21"/>
        <v>0</v>
      </c>
      <c r="H172" s="46" t="b">
        <f t="shared" si="20"/>
        <v>1</v>
      </c>
      <c r="I172" s="9">
        <f t="shared" si="17"/>
        <v>0</v>
      </c>
      <c r="J172" s="32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2"/>
      <c r="Z172" s="32"/>
      <c r="AA172" s="32"/>
      <c r="AB172" s="3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32"/>
      <c r="AT172" s="42"/>
      <c r="AU172" s="42"/>
      <c r="AV172" s="42"/>
      <c r="AW172" s="42"/>
      <c r="AX172" s="42"/>
      <c r="AY172" s="42"/>
      <c r="AZ172" s="42"/>
      <c r="BA172" s="42"/>
      <c r="BB172" s="42"/>
      <c r="BC172" s="33"/>
      <c r="BD172" s="33"/>
      <c r="BE172" s="33"/>
      <c r="BF172" s="33"/>
      <c r="BG172" s="33"/>
      <c r="BH172" s="33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</row>
    <row r="173" spans="1:109" ht="22.5" customHeight="1">
      <c r="A173" s="149"/>
      <c r="B173" s="38"/>
      <c r="C173" s="48" t="s">
        <v>310</v>
      </c>
      <c r="D173" s="33"/>
      <c r="E173" s="33"/>
      <c r="F173" s="33"/>
      <c r="G173" s="44">
        <f t="shared" si="21"/>
        <v>0</v>
      </c>
      <c r="H173" s="46" t="b">
        <f t="shared" si="20"/>
        <v>1</v>
      </c>
      <c r="I173" s="9">
        <f t="shared" si="17"/>
        <v>0</v>
      </c>
      <c r="J173" s="32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2"/>
      <c r="Z173" s="32"/>
      <c r="AA173" s="32"/>
      <c r="AB173" s="3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32"/>
      <c r="AT173" s="42"/>
      <c r="AU173" s="42"/>
      <c r="AV173" s="42"/>
      <c r="AW173" s="42"/>
      <c r="AX173" s="42"/>
      <c r="AY173" s="42"/>
      <c r="AZ173" s="42"/>
      <c r="BA173" s="42"/>
      <c r="BB173" s="42"/>
      <c r="BC173" s="33"/>
      <c r="BD173" s="33"/>
      <c r="BE173" s="33"/>
      <c r="BF173" s="33"/>
      <c r="BG173" s="33"/>
      <c r="BH173" s="33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</row>
    <row r="174" spans="1:109" ht="22.5" customHeight="1">
      <c r="A174" s="149"/>
      <c r="B174" s="38"/>
      <c r="C174" s="48" t="s">
        <v>311</v>
      </c>
      <c r="D174" s="33"/>
      <c r="E174" s="33"/>
      <c r="F174" s="33"/>
      <c r="G174" s="44">
        <f t="shared" si="21"/>
        <v>0</v>
      </c>
      <c r="H174" s="46" t="b">
        <f t="shared" si="20"/>
        <v>1</v>
      </c>
      <c r="I174" s="9">
        <f t="shared" si="17"/>
        <v>0</v>
      </c>
      <c r="J174" s="32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2"/>
      <c r="Z174" s="32"/>
      <c r="AA174" s="32"/>
      <c r="AB174" s="3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32"/>
      <c r="AT174" s="42"/>
      <c r="AU174" s="42"/>
      <c r="AV174" s="42"/>
      <c r="AW174" s="42"/>
      <c r="AX174" s="42"/>
      <c r="AY174" s="42"/>
      <c r="AZ174" s="42"/>
      <c r="BA174" s="42"/>
      <c r="BB174" s="42"/>
      <c r="BC174" s="33"/>
      <c r="BD174" s="33"/>
      <c r="BE174" s="33"/>
      <c r="BF174" s="33"/>
      <c r="BG174" s="33"/>
      <c r="BH174" s="33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</row>
    <row r="175" spans="1:109" ht="22.5" customHeight="1">
      <c r="A175" s="149"/>
      <c r="B175" s="38"/>
      <c r="C175" s="48" t="s">
        <v>312</v>
      </c>
      <c r="D175" s="33"/>
      <c r="E175" s="33"/>
      <c r="F175" s="33"/>
      <c r="G175" s="44">
        <f t="shared" si="21"/>
        <v>0</v>
      </c>
      <c r="H175" s="46" t="b">
        <f t="shared" si="20"/>
        <v>1</v>
      </c>
      <c r="I175" s="9">
        <f t="shared" si="17"/>
        <v>0</v>
      </c>
      <c r="J175" s="32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2"/>
      <c r="Z175" s="32"/>
      <c r="AA175" s="32"/>
      <c r="AB175" s="3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32"/>
      <c r="AT175" s="42"/>
      <c r="AU175" s="42"/>
      <c r="AV175" s="42"/>
      <c r="AW175" s="42"/>
      <c r="AX175" s="42"/>
      <c r="AY175" s="42"/>
      <c r="AZ175" s="42"/>
      <c r="BA175" s="42"/>
      <c r="BB175" s="42"/>
      <c r="BC175" s="33"/>
      <c r="BD175" s="33"/>
      <c r="BE175" s="33"/>
      <c r="BF175" s="33"/>
      <c r="BG175" s="33"/>
      <c r="BH175" s="33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</row>
    <row r="176" spans="1:109" ht="22.5" customHeight="1">
      <c r="A176" s="149"/>
      <c r="B176" s="38"/>
      <c r="C176" s="48" t="s">
        <v>313</v>
      </c>
      <c r="D176" s="33"/>
      <c r="E176" s="33"/>
      <c r="F176" s="33"/>
      <c r="G176" s="44">
        <f t="shared" si="21"/>
        <v>0</v>
      </c>
      <c r="H176" s="46" t="b">
        <f t="shared" si="20"/>
        <v>1</v>
      </c>
      <c r="I176" s="9">
        <f t="shared" si="17"/>
        <v>0</v>
      </c>
      <c r="J176" s="32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2"/>
      <c r="Z176" s="32"/>
      <c r="AA176" s="32"/>
      <c r="AB176" s="3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32"/>
      <c r="AT176" s="42"/>
      <c r="AU176" s="42"/>
      <c r="AV176" s="42"/>
      <c r="AW176" s="42"/>
      <c r="AX176" s="42"/>
      <c r="AY176" s="42"/>
      <c r="AZ176" s="42"/>
      <c r="BA176" s="42"/>
      <c r="BB176" s="42"/>
      <c r="BC176" s="33"/>
      <c r="BD176" s="33"/>
      <c r="BE176" s="33"/>
      <c r="BF176" s="33"/>
      <c r="BG176" s="33"/>
      <c r="BH176" s="33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</row>
    <row r="177" spans="1:109" ht="22.5" customHeight="1">
      <c r="A177" s="149"/>
      <c r="B177" s="38"/>
      <c r="C177" s="48" t="s">
        <v>314</v>
      </c>
      <c r="D177" s="33"/>
      <c r="E177" s="33"/>
      <c r="F177" s="33"/>
      <c r="G177" s="44">
        <f t="shared" si="21"/>
        <v>0</v>
      </c>
      <c r="H177" s="46" t="b">
        <f t="shared" si="20"/>
        <v>1</v>
      </c>
      <c r="I177" s="9">
        <f t="shared" si="17"/>
        <v>0</v>
      </c>
      <c r="J177" s="32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2"/>
      <c r="Z177" s="32"/>
      <c r="AA177" s="32"/>
      <c r="AB177" s="3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32"/>
      <c r="AT177" s="42"/>
      <c r="AU177" s="42"/>
      <c r="AV177" s="42"/>
      <c r="AW177" s="42"/>
      <c r="AX177" s="42"/>
      <c r="AY177" s="42"/>
      <c r="AZ177" s="42"/>
      <c r="BA177" s="42"/>
      <c r="BB177" s="42"/>
      <c r="BC177" s="33"/>
      <c r="BD177" s="33"/>
      <c r="BE177" s="33"/>
      <c r="BF177" s="33"/>
      <c r="BG177" s="33"/>
      <c r="BH177" s="33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</row>
    <row r="178" spans="1:109" ht="22.5" customHeight="1">
      <c r="A178" s="149"/>
      <c r="B178" s="38"/>
      <c r="C178" s="48" t="s">
        <v>315</v>
      </c>
      <c r="D178" s="33"/>
      <c r="E178" s="33"/>
      <c r="F178" s="33"/>
      <c r="G178" s="44">
        <f t="shared" si="21"/>
        <v>0</v>
      </c>
      <c r="H178" s="46" t="b">
        <f t="shared" si="20"/>
        <v>1</v>
      </c>
      <c r="I178" s="9">
        <f t="shared" si="17"/>
        <v>0</v>
      </c>
      <c r="J178" s="32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2"/>
      <c r="Z178" s="32"/>
      <c r="AA178" s="32"/>
      <c r="AB178" s="3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32"/>
      <c r="AT178" s="42"/>
      <c r="AU178" s="42"/>
      <c r="AV178" s="42"/>
      <c r="AW178" s="42"/>
      <c r="AX178" s="42"/>
      <c r="AY178" s="42"/>
      <c r="AZ178" s="42"/>
      <c r="BA178" s="42"/>
      <c r="BB178" s="42"/>
      <c r="BC178" s="33"/>
      <c r="BD178" s="33"/>
      <c r="BE178" s="33"/>
      <c r="BF178" s="33"/>
      <c r="BG178" s="33"/>
      <c r="BH178" s="33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</row>
    <row r="179" spans="1:109" ht="22.5" customHeight="1">
      <c r="A179" s="149"/>
      <c r="B179" s="38"/>
      <c r="C179" s="48" t="s">
        <v>316</v>
      </c>
      <c r="D179" s="33"/>
      <c r="E179" s="33"/>
      <c r="F179" s="33"/>
      <c r="G179" s="44">
        <f t="shared" si="21"/>
        <v>0</v>
      </c>
      <c r="H179" s="46" t="b">
        <f t="shared" si="20"/>
        <v>1</v>
      </c>
      <c r="I179" s="9">
        <f t="shared" si="17"/>
        <v>0</v>
      </c>
      <c r="J179" s="32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2"/>
      <c r="Z179" s="32"/>
      <c r="AA179" s="32"/>
      <c r="AB179" s="3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32"/>
      <c r="AT179" s="42"/>
      <c r="AU179" s="42"/>
      <c r="AV179" s="42"/>
      <c r="AW179" s="42"/>
      <c r="AX179" s="42"/>
      <c r="AY179" s="42"/>
      <c r="AZ179" s="42"/>
      <c r="BA179" s="42"/>
      <c r="BB179" s="42"/>
      <c r="BC179" s="33"/>
      <c r="BD179" s="33"/>
      <c r="BE179" s="33"/>
      <c r="BF179" s="33"/>
      <c r="BG179" s="33"/>
      <c r="BH179" s="33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</row>
    <row r="180" spans="1:109" ht="22.5" customHeight="1">
      <c r="A180" s="149"/>
      <c r="B180" s="38"/>
      <c r="C180" s="48" t="s">
        <v>317</v>
      </c>
      <c r="D180" s="33"/>
      <c r="E180" s="33"/>
      <c r="F180" s="33"/>
      <c r="G180" s="44">
        <f t="shared" si="21"/>
        <v>0</v>
      </c>
      <c r="H180" s="46" t="b">
        <f t="shared" si="20"/>
        <v>1</v>
      </c>
      <c r="I180" s="9">
        <f t="shared" si="17"/>
        <v>0</v>
      </c>
      <c r="J180" s="32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2"/>
      <c r="Z180" s="32"/>
      <c r="AA180" s="32"/>
      <c r="AB180" s="3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32"/>
      <c r="AT180" s="42"/>
      <c r="AU180" s="42"/>
      <c r="AV180" s="42"/>
      <c r="AW180" s="42"/>
      <c r="AX180" s="42"/>
      <c r="AY180" s="42"/>
      <c r="AZ180" s="42"/>
      <c r="BA180" s="42"/>
      <c r="BB180" s="42"/>
      <c r="BC180" s="33"/>
      <c r="BD180" s="33"/>
      <c r="BE180" s="33"/>
      <c r="BF180" s="33"/>
      <c r="BG180" s="33"/>
      <c r="BH180" s="33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</row>
    <row r="181" spans="1:109" ht="22.5" customHeight="1">
      <c r="A181" s="149"/>
      <c r="B181" s="38"/>
      <c r="C181" s="48" t="s">
        <v>318</v>
      </c>
      <c r="D181" s="33"/>
      <c r="E181" s="33"/>
      <c r="F181" s="33"/>
      <c r="G181" s="44">
        <f t="shared" si="21"/>
        <v>0</v>
      </c>
      <c r="H181" s="46" t="b">
        <f t="shared" si="20"/>
        <v>1</v>
      </c>
      <c r="I181" s="9">
        <f t="shared" si="17"/>
        <v>0</v>
      </c>
      <c r="J181" s="32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2"/>
      <c r="Z181" s="32"/>
      <c r="AA181" s="32"/>
      <c r="AB181" s="3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32"/>
      <c r="AT181" s="42"/>
      <c r="AU181" s="42"/>
      <c r="AV181" s="42"/>
      <c r="AW181" s="42"/>
      <c r="AX181" s="42"/>
      <c r="AY181" s="42"/>
      <c r="AZ181" s="42"/>
      <c r="BA181" s="42"/>
      <c r="BB181" s="42"/>
      <c r="BC181" s="33"/>
      <c r="BD181" s="33"/>
      <c r="BE181" s="33"/>
      <c r="BF181" s="33"/>
      <c r="BG181" s="33"/>
      <c r="BH181" s="33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</row>
    <row r="182" spans="1:109" ht="22.5" customHeight="1">
      <c r="A182" s="149"/>
      <c r="B182" s="38"/>
      <c r="C182" s="48" t="s">
        <v>319</v>
      </c>
      <c r="D182" s="33"/>
      <c r="E182" s="33"/>
      <c r="F182" s="33"/>
      <c r="G182" s="44">
        <f t="shared" si="21"/>
        <v>0</v>
      </c>
      <c r="H182" s="46" t="b">
        <f t="shared" si="20"/>
        <v>1</v>
      </c>
      <c r="I182" s="9">
        <f t="shared" si="17"/>
        <v>0</v>
      </c>
      <c r="J182" s="32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2"/>
      <c r="Z182" s="32"/>
      <c r="AA182" s="32"/>
      <c r="AB182" s="3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32"/>
      <c r="AT182" s="42"/>
      <c r="AU182" s="42"/>
      <c r="AV182" s="42"/>
      <c r="AW182" s="42"/>
      <c r="AX182" s="42"/>
      <c r="AY182" s="42"/>
      <c r="AZ182" s="42"/>
      <c r="BA182" s="42"/>
      <c r="BB182" s="42"/>
      <c r="BC182" s="33"/>
      <c r="BD182" s="33"/>
      <c r="BE182" s="33"/>
      <c r="BF182" s="33"/>
      <c r="BG182" s="33"/>
      <c r="BH182" s="33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</row>
    <row r="183" spans="1:109" ht="22.5" customHeight="1">
      <c r="A183" s="149"/>
      <c r="B183" s="38"/>
      <c r="C183" s="48" t="s">
        <v>320</v>
      </c>
      <c r="D183" s="33"/>
      <c r="E183" s="33"/>
      <c r="F183" s="33"/>
      <c r="G183" s="44">
        <f>G182+E183-F183</f>
        <v>0</v>
      </c>
      <c r="H183" s="46" t="b">
        <f t="shared" si="20"/>
        <v>1</v>
      </c>
      <c r="I183" s="9">
        <f t="shared" si="17"/>
        <v>0</v>
      </c>
      <c r="J183" s="32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2"/>
      <c r="Z183" s="32"/>
      <c r="AA183" s="32"/>
      <c r="AB183" s="3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32"/>
      <c r="AT183" s="42"/>
      <c r="AU183" s="42"/>
      <c r="AV183" s="42"/>
      <c r="AW183" s="42"/>
      <c r="AX183" s="42"/>
      <c r="AY183" s="42"/>
      <c r="AZ183" s="42"/>
      <c r="BA183" s="42"/>
      <c r="BB183" s="42"/>
      <c r="BC183" s="33"/>
      <c r="BD183" s="33"/>
      <c r="BE183" s="33"/>
      <c r="BF183" s="33"/>
      <c r="BG183" s="33"/>
      <c r="BH183" s="33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</row>
    <row r="184" spans="1:109" ht="22.5" customHeight="1">
      <c r="A184" s="149"/>
      <c r="B184" s="38"/>
      <c r="C184" s="48" t="s">
        <v>321</v>
      </c>
      <c r="D184" s="33"/>
      <c r="E184" s="33"/>
      <c r="F184" s="33"/>
      <c r="G184" s="44">
        <f>G183+E184-F184</f>
        <v>0</v>
      </c>
      <c r="H184" s="46" t="b">
        <f>G184=I184</f>
        <v>1</v>
      </c>
      <c r="I184" s="9">
        <f t="shared" si="17"/>
        <v>0</v>
      </c>
      <c r="J184" s="32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2"/>
      <c r="Z184" s="32"/>
      <c r="AA184" s="32"/>
      <c r="AB184" s="3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32"/>
      <c r="AT184" s="42"/>
      <c r="AU184" s="42"/>
      <c r="AV184" s="42"/>
      <c r="AW184" s="42"/>
      <c r="AX184" s="42"/>
      <c r="AY184" s="42"/>
      <c r="AZ184" s="42"/>
      <c r="BA184" s="42"/>
      <c r="BB184" s="42"/>
      <c r="BC184" s="33"/>
      <c r="BD184" s="33"/>
      <c r="BE184" s="33"/>
      <c r="BF184" s="33"/>
      <c r="BG184" s="33"/>
      <c r="BH184" s="33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</row>
    <row r="185" spans="1:109" ht="22.5" customHeight="1">
      <c r="A185" s="153"/>
      <c r="B185" s="38"/>
      <c r="C185" s="48" t="s">
        <v>322</v>
      </c>
      <c r="D185" s="33"/>
      <c r="E185" s="33"/>
      <c r="F185" s="33"/>
      <c r="G185" s="44">
        <f>G184+E185-F185</f>
        <v>0</v>
      </c>
      <c r="H185" s="46" t="b">
        <f>G185=I185</f>
        <v>1</v>
      </c>
      <c r="I185" s="9">
        <f t="shared" si="17"/>
        <v>0</v>
      </c>
      <c r="J185" s="32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2"/>
      <c r="Z185" s="32"/>
      <c r="AA185" s="32"/>
      <c r="AB185" s="3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32"/>
      <c r="AT185" s="42"/>
      <c r="AU185" s="42"/>
      <c r="AV185" s="42"/>
      <c r="AW185" s="42"/>
      <c r="AX185" s="42"/>
      <c r="AY185" s="42"/>
      <c r="AZ185" s="42"/>
      <c r="BA185" s="42"/>
      <c r="BB185" s="42"/>
      <c r="BC185" s="33"/>
      <c r="BD185" s="33"/>
      <c r="BE185" s="33"/>
      <c r="BF185" s="33"/>
      <c r="BG185" s="33"/>
      <c r="BH185" s="33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</row>
    <row r="186" spans="1:109" ht="30">
      <c r="A186" s="10" t="s">
        <v>323</v>
      </c>
      <c r="B186" s="52">
        <f>IF(SUM(B155:B185)=0,0,SUM(B155:B185)/31)</f>
        <v>0</v>
      </c>
      <c r="C186" s="39"/>
      <c r="D186" s="39"/>
      <c r="E186" s="39"/>
      <c r="F186" s="39"/>
      <c r="G186" s="52">
        <f>IF(SUM(G155:G185)=0,0,SUM(G155:G185)/31)</f>
        <v>0</v>
      </c>
      <c r="H186" s="47" t="b">
        <f>G186=I186</f>
        <v>1</v>
      </c>
      <c r="I186" s="44">
        <f t="shared" si="17"/>
        <v>0</v>
      </c>
      <c r="J186" s="52">
        <f aca="true" t="shared" si="22" ref="J186:AN186">IF(SUM(J155:J185)=0,0,SUM(J155:J185)/31)</f>
        <v>0</v>
      </c>
      <c r="K186" s="52">
        <f t="shared" si="22"/>
        <v>0</v>
      </c>
      <c r="L186" s="52">
        <f t="shared" si="22"/>
        <v>0</v>
      </c>
      <c r="M186" s="52">
        <f t="shared" si="22"/>
        <v>0</v>
      </c>
      <c r="N186" s="52">
        <f t="shared" si="22"/>
        <v>0</v>
      </c>
      <c r="O186" s="52">
        <f t="shared" si="22"/>
        <v>0</v>
      </c>
      <c r="P186" s="52">
        <f t="shared" si="22"/>
        <v>0</v>
      </c>
      <c r="Q186" s="52">
        <f t="shared" si="22"/>
        <v>0</v>
      </c>
      <c r="R186" s="52">
        <f t="shared" si="22"/>
        <v>0</v>
      </c>
      <c r="S186" s="52">
        <f t="shared" si="22"/>
        <v>0</v>
      </c>
      <c r="T186" s="52">
        <f t="shared" si="22"/>
        <v>0</v>
      </c>
      <c r="U186" s="52">
        <f t="shared" si="22"/>
        <v>0</v>
      </c>
      <c r="V186" s="52">
        <f t="shared" si="22"/>
        <v>0</v>
      </c>
      <c r="W186" s="52">
        <f t="shared" si="22"/>
        <v>0</v>
      </c>
      <c r="X186" s="52">
        <f t="shared" si="22"/>
        <v>0</v>
      </c>
      <c r="Y186" s="52">
        <f t="shared" si="22"/>
        <v>0</v>
      </c>
      <c r="Z186" s="52">
        <f t="shared" si="22"/>
        <v>0</v>
      </c>
      <c r="AA186" s="52">
        <f t="shared" si="22"/>
        <v>0</v>
      </c>
      <c r="AB186" s="52">
        <f t="shared" si="22"/>
        <v>0</v>
      </c>
      <c r="AC186" s="52">
        <f t="shared" si="22"/>
        <v>0</v>
      </c>
      <c r="AD186" s="52">
        <f t="shared" si="22"/>
        <v>0</v>
      </c>
      <c r="AE186" s="52">
        <f t="shared" si="22"/>
        <v>0</v>
      </c>
      <c r="AF186" s="52">
        <f t="shared" si="22"/>
        <v>0</v>
      </c>
      <c r="AG186" s="52">
        <f t="shared" si="22"/>
        <v>0</v>
      </c>
      <c r="AH186" s="52">
        <f t="shared" si="22"/>
        <v>0</v>
      </c>
      <c r="AI186" s="52">
        <f t="shared" si="22"/>
        <v>0</v>
      </c>
      <c r="AJ186" s="52">
        <f t="shared" si="22"/>
        <v>0</v>
      </c>
      <c r="AK186" s="52">
        <f t="shared" si="22"/>
        <v>0</v>
      </c>
      <c r="AL186" s="52">
        <f t="shared" si="22"/>
        <v>0</v>
      </c>
      <c r="AM186" s="52">
        <f t="shared" si="22"/>
        <v>0</v>
      </c>
      <c r="AN186" s="52">
        <f t="shared" si="22"/>
        <v>0</v>
      </c>
      <c r="AO186" s="52">
        <f aca="true" t="shared" si="23" ref="AO186:BT186">IF(SUM(AO155:AO185)=0,0,SUM(AO155:AO185)/31)</f>
        <v>0</v>
      </c>
      <c r="AP186" s="52">
        <f t="shared" si="23"/>
        <v>0</v>
      </c>
      <c r="AQ186" s="52">
        <f t="shared" si="23"/>
        <v>0</v>
      </c>
      <c r="AR186" s="52">
        <f t="shared" si="23"/>
        <v>0</v>
      </c>
      <c r="AS186" s="52">
        <f t="shared" si="23"/>
        <v>0</v>
      </c>
      <c r="AT186" s="52">
        <f t="shared" si="23"/>
        <v>0</v>
      </c>
      <c r="AU186" s="52">
        <f t="shared" si="23"/>
        <v>0</v>
      </c>
      <c r="AV186" s="52">
        <f t="shared" si="23"/>
        <v>0</v>
      </c>
      <c r="AW186" s="52">
        <f t="shared" si="23"/>
        <v>0</v>
      </c>
      <c r="AX186" s="52">
        <f t="shared" si="23"/>
        <v>0</v>
      </c>
      <c r="AY186" s="52">
        <f t="shared" si="23"/>
        <v>0</v>
      </c>
      <c r="AZ186" s="52">
        <f t="shared" si="23"/>
        <v>0</v>
      </c>
      <c r="BA186" s="52">
        <f t="shared" si="23"/>
        <v>0</v>
      </c>
      <c r="BB186" s="52">
        <f t="shared" si="23"/>
        <v>0</v>
      </c>
      <c r="BC186" s="52">
        <f t="shared" si="23"/>
        <v>0</v>
      </c>
      <c r="BD186" s="52">
        <f t="shared" si="23"/>
        <v>0</v>
      </c>
      <c r="BE186" s="52">
        <f t="shared" si="23"/>
        <v>0</v>
      </c>
      <c r="BF186" s="52">
        <f t="shared" si="23"/>
        <v>0</v>
      </c>
      <c r="BG186" s="52">
        <f t="shared" si="23"/>
        <v>0</v>
      </c>
      <c r="BH186" s="52">
        <f t="shared" si="23"/>
        <v>0</v>
      </c>
      <c r="BI186" s="52">
        <f t="shared" si="23"/>
        <v>0</v>
      </c>
      <c r="BJ186" s="52">
        <f t="shared" si="23"/>
        <v>0</v>
      </c>
      <c r="BK186" s="52">
        <f t="shared" si="23"/>
        <v>0</v>
      </c>
      <c r="BL186" s="52">
        <f t="shared" si="23"/>
        <v>0</v>
      </c>
      <c r="BM186" s="52">
        <f t="shared" si="23"/>
        <v>0</v>
      </c>
      <c r="BN186" s="52">
        <f t="shared" si="23"/>
        <v>0</v>
      </c>
      <c r="BO186" s="52">
        <f t="shared" si="23"/>
        <v>0</v>
      </c>
      <c r="BP186" s="52">
        <f t="shared" si="23"/>
        <v>0</v>
      </c>
      <c r="BQ186" s="52">
        <f t="shared" si="23"/>
        <v>0</v>
      </c>
      <c r="BR186" s="52">
        <f t="shared" si="23"/>
        <v>0</v>
      </c>
      <c r="BS186" s="52">
        <f t="shared" si="23"/>
        <v>0</v>
      </c>
      <c r="BT186" s="52">
        <f t="shared" si="23"/>
        <v>0</v>
      </c>
      <c r="BU186" s="52">
        <f aca="true" t="shared" si="24" ref="BU186:CZ186">IF(SUM(BU155:BU185)=0,0,SUM(BU155:BU185)/31)</f>
        <v>0</v>
      </c>
      <c r="BV186" s="52">
        <f t="shared" si="24"/>
        <v>0</v>
      </c>
      <c r="BW186" s="52">
        <f t="shared" si="24"/>
        <v>0</v>
      </c>
      <c r="BX186" s="52">
        <f t="shared" si="24"/>
        <v>0</v>
      </c>
      <c r="BY186" s="52">
        <f t="shared" si="24"/>
        <v>0</v>
      </c>
      <c r="BZ186" s="52">
        <f t="shared" si="24"/>
        <v>0</v>
      </c>
      <c r="CA186" s="52">
        <f t="shared" si="24"/>
        <v>0</v>
      </c>
      <c r="CB186" s="52">
        <f t="shared" si="24"/>
        <v>0</v>
      </c>
      <c r="CC186" s="52">
        <f t="shared" si="24"/>
        <v>0</v>
      </c>
      <c r="CD186" s="52">
        <f t="shared" si="24"/>
        <v>0</v>
      </c>
      <c r="CE186" s="52">
        <f t="shared" si="24"/>
        <v>0</v>
      </c>
      <c r="CF186" s="52">
        <f t="shared" si="24"/>
        <v>0</v>
      </c>
      <c r="CG186" s="52">
        <f t="shared" si="24"/>
        <v>0</v>
      </c>
      <c r="CH186" s="52">
        <f t="shared" si="24"/>
        <v>0</v>
      </c>
      <c r="CI186" s="52">
        <f t="shared" si="24"/>
        <v>0</v>
      </c>
      <c r="CJ186" s="52">
        <f t="shared" si="24"/>
        <v>0</v>
      </c>
      <c r="CK186" s="52">
        <f t="shared" si="24"/>
        <v>0</v>
      </c>
      <c r="CL186" s="52">
        <f t="shared" si="24"/>
        <v>0</v>
      </c>
      <c r="CM186" s="52">
        <f t="shared" si="24"/>
        <v>0</v>
      </c>
      <c r="CN186" s="52">
        <f t="shared" si="24"/>
        <v>0</v>
      </c>
      <c r="CO186" s="52">
        <f t="shared" si="24"/>
        <v>0</v>
      </c>
      <c r="CP186" s="52">
        <f t="shared" si="24"/>
        <v>0</v>
      </c>
      <c r="CQ186" s="52">
        <f t="shared" si="24"/>
        <v>0</v>
      </c>
      <c r="CR186" s="52">
        <f t="shared" si="24"/>
        <v>0</v>
      </c>
      <c r="CS186" s="52">
        <f t="shared" si="24"/>
        <v>0</v>
      </c>
      <c r="CT186" s="52">
        <f t="shared" si="24"/>
        <v>0</v>
      </c>
      <c r="CU186" s="52">
        <f t="shared" si="24"/>
        <v>0</v>
      </c>
      <c r="CV186" s="52">
        <f t="shared" si="24"/>
        <v>0</v>
      </c>
      <c r="CW186" s="52">
        <f t="shared" si="24"/>
        <v>0</v>
      </c>
      <c r="CX186" s="52">
        <f t="shared" si="24"/>
        <v>0</v>
      </c>
      <c r="CY186" s="52">
        <f t="shared" si="24"/>
        <v>0</v>
      </c>
      <c r="CZ186" s="52">
        <f t="shared" si="24"/>
        <v>0</v>
      </c>
      <c r="DA186" s="52">
        <f>IF(SUM(DA155:DA185)=0,0,SUM(DA155:DA185)/31)</f>
        <v>0</v>
      </c>
      <c r="DB186" s="52">
        <f>IF(SUM(DB155:DB185)=0,0,SUM(DB155:DB185)/31)</f>
        <v>0</v>
      </c>
      <c r="DC186" s="52">
        <f>IF(SUM(DC155:DC185)=0,0,SUM(DC155:DC185)/31)</f>
        <v>0</v>
      </c>
      <c r="DD186" s="52">
        <f>IF(SUM(DD155:DD185)=0,0,SUM(DD155:DD185)/31)</f>
        <v>0</v>
      </c>
      <c r="DE186" s="52">
        <f>IF(SUM(DE155:DE185)=0,0,SUM(DE155:DE185)/31)</f>
        <v>0</v>
      </c>
    </row>
    <row r="187" spans="1:109" ht="22.5" customHeight="1">
      <c r="A187" s="148" t="s">
        <v>9</v>
      </c>
      <c r="B187" s="38"/>
      <c r="C187" s="48" t="s">
        <v>261</v>
      </c>
      <c r="D187" s="33"/>
      <c r="E187" s="33"/>
      <c r="F187" s="33"/>
      <c r="G187" s="44">
        <f>G185+E187-F187</f>
        <v>0</v>
      </c>
      <c r="H187" s="46" t="b">
        <f aca="true" t="shared" si="25" ref="H187:H217">G187=I187</f>
        <v>1</v>
      </c>
      <c r="I187" s="9">
        <f t="shared" si="17"/>
        <v>0</v>
      </c>
      <c r="J187" s="32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2"/>
      <c r="Z187" s="32"/>
      <c r="AA187" s="32"/>
      <c r="AB187" s="3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32"/>
      <c r="AT187" s="42"/>
      <c r="AU187" s="42"/>
      <c r="AV187" s="42"/>
      <c r="AW187" s="42"/>
      <c r="AX187" s="42"/>
      <c r="AY187" s="42"/>
      <c r="AZ187" s="42"/>
      <c r="BA187" s="42"/>
      <c r="BB187" s="42"/>
      <c r="BC187" s="33"/>
      <c r="BD187" s="33"/>
      <c r="BE187" s="33"/>
      <c r="BF187" s="33"/>
      <c r="BG187" s="33"/>
      <c r="BH187" s="33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</row>
    <row r="188" spans="1:109" ht="22.5" customHeight="1">
      <c r="A188" s="149"/>
      <c r="B188" s="38"/>
      <c r="C188" s="48" t="s">
        <v>262</v>
      </c>
      <c r="D188" s="33"/>
      <c r="E188" s="33"/>
      <c r="F188" s="33"/>
      <c r="G188" s="44">
        <f aca="true" t="shared" si="26" ref="G188:G216">G187+E188-F188</f>
        <v>0</v>
      </c>
      <c r="H188" s="46" t="b">
        <f t="shared" si="25"/>
        <v>1</v>
      </c>
      <c r="I188" s="9">
        <f t="shared" si="17"/>
        <v>0</v>
      </c>
      <c r="J188" s="32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2"/>
      <c r="Z188" s="32"/>
      <c r="AA188" s="32"/>
      <c r="AB188" s="3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32"/>
      <c r="AT188" s="42"/>
      <c r="AU188" s="42"/>
      <c r="AV188" s="42"/>
      <c r="AW188" s="42"/>
      <c r="AX188" s="42"/>
      <c r="AY188" s="42"/>
      <c r="AZ188" s="42"/>
      <c r="BA188" s="42"/>
      <c r="BB188" s="42"/>
      <c r="BC188" s="33"/>
      <c r="BD188" s="33"/>
      <c r="BE188" s="33"/>
      <c r="BF188" s="33"/>
      <c r="BG188" s="33"/>
      <c r="BH188" s="33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</row>
    <row r="189" spans="1:109" ht="22.5" customHeight="1">
      <c r="A189" s="149"/>
      <c r="B189" s="38"/>
      <c r="C189" s="48" t="s">
        <v>263</v>
      </c>
      <c r="D189" s="33"/>
      <c r="E189" s="33"/>
      <c r="F189" s="33"/>
      <c r="G189" s="44">
        <f t="shared" si="26"/>
        <v>0</v>
      </c>
      <c r="H189" s="46" t="b">
        <f t="shared" si="25"/>
        <v>1</v>
      </c>
      <c r="I189" s="9">
        <f t="shared" si="17"/>
        <v>0</v>
      </c>
      <c r="J189" s="32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2"/>
      <c r="Z189" s="32"/>
      <c r="AA189" s="32"/>
      <c r="AB189" s="3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32"/>
      <c r="AT189" s="42"/>
      <c r="AU189" s="42"/>
      <c r="AV189" s="42"/>
      <c r="AW189" s="42"/>
      <c r="AX189" s="42"/>
      <c r="AY189" s="42"/>
      <c r="AZ189" s="42"/>
      <c r="BA189" s="42"/>
      <c r="BB189" s="42"/>
      <c r="BC189" s="33"/>
      <c r="BD189" s="33"/>
      <c r="BE189" s="33"/>
      <c r="BF189" s="33"/>
      <c r="BG189" s="33"/>
      <c r="BH189" s="33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</row>
    <row r="190" spans="1:109" ht="22.5" customHeight="1">
      <c r="A190" s="149"/>
      <c r="B190" s="38"/>
      <c r="C190" s="48" t="s">
        <v>264</v>
      </c>
      <c r="D190" s="33"/>
      <c r="E190" s="33"/>
      <c r="F190" s="33"/>
      <c r="G190" s="44">
        <f t="shared" si="26"/>
        <v>0</v>
      </c>
      <c r="H190" s="46" t="b">
        <f t="shared" si="25"/>
        <v>1</v>
      </c>
      <c r="I190" s="9">
        <f aca="true" t="shared" si="27" ref="I190:I253">SUM(J190:DE190)</f>
        <v>0</v>
      </c>
      <c r="J190" s="32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2"/>
      <c r="Z190" s="32"/>
      <c r="AA190" s="32"/>
      <c r="AB190" s="3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32"/>
      <c r="AT190" s="42"/>
      <c r="AU190" s="42"/>
      <c r="AV190" s="42"/>
      <c r="AW190" s="42"/>
      <c r="AX190" s="42"/>
      <c r="AY190" s="42"/>
      <c r="AZ190" s="42"/>
      <c r="BA190" s="42"/>
      <c r="BB190" s="42"/>
      <c r="BC190" s="33"/>
      <c r="BD190" s="33"/>
      <c r="BE190" s="33"/>
      <c r="BF190" s="33"/>
      <c r="BG190" s="33"/>
      <c r="BH190" s="33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</row>
    <row r="191" spans="1:109" ht="22.5" customHeight="1">
      <c r="A191" s="149"/>
      <c r="B191" s="38"/>
      <c r="C191" s="48" t="s">
        <v>265</v>
      </c>
      <c r="D191" s="33"/>
      <c r="E191" s="33"/>
      <c r="F191" s="33"/>
      <c r="G191" s="44">
        <f t="shared" si="26"/>
        <v>0</v>
      </c>
      <c r="H191" s="46" t="b">
        <f t="shared" si="25"/>
        <v>1</v>
      </c>
      <c r="I191" s="9">
        <f t="shared" si="27"/>
        <v>0</v>
      </c>
      <c r="J191" s="32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2"/>
      <c r="Z191" s="32"/>
      <c r="AA191" s="32"/>
      <c r="AB191" s="3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32"/>
      <c r="AT191" s="42"/>
      <c r="AU191" s="42"/>
      <c r="AV191" s="42"/>
      <c r="AW191" s="42"/>
      <c r="AX191" s="42"/>
      <c r="AY191" s="42"/>
      <c r="AZ191" s="42"/>
      <c r="BA191" s="42"/>
      <c r="BB191" s="42"/>
      <c r="BC191" s="33"/>
      <c r="BD191" s="33"/>
      <c r="BE191" s="33"/>
      <c r="BF191" s="33"/>
      <c r="BG191" s="33"/>
      <c r="BH191" s="33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</row>
    <row r="192" spans="1:109" ht="22.5" customHeight="1">
      <c r="A192" s="149"/>
      <c r="B192" s="38"/>
      <c r="C192" s="48" t="s">
        <v>266</v>
      </c>
      <c r="D192" s="33"/>
      <c r="E192" s="33"/>
      <c r="F192" s="33"/>
      <c r="G192" s="44">
        <f t="shared" si="26"/>
        <v>0</v>
      </c>
      <c r="H192" s="46" t="b">
        <f t="shared" si="25"/>
        <v>1</v>
      </c>
      <c r="I192" s="9">
        <f t="shared" si="27"/>
        <v>0</v>
      </c>
      <c r="J192" s="32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2"/>
      <c r="Z192" s="32"/>
      <c r="AA192" s="32"/>
      <c r="AB192" s="3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32"/>
      <c r="AT192" s="42"/>
      <c r="AU192" s="42"/>
      <c r="AV192" s="42"/>
      <c r="AW192" s="42"/>
      <c r="AX192" s="42"/>
      <c r="AY192" s="42"/>
      <c r="AZ192" s="42"/>
      <c r="BA192" s="42"/>
      <c r="BB192" s="42"/>
      <c r="BC192" s="33"/>
      <c r="BD192" s="33"/>
      <c r="BE192" s="33"/>
      <c r="BF192" s="33"/>
      <c r="BG192" s="33"/>
      <c r="BH192" s="33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</row>
    <row r="193" spans="1:109" ht="22.5" customHeight="1">
      <c r="A193" s="149"/>
      <c r="B193" s="38"/>
      <c r="C193" s="48" t="s">
        <v>267</v>
      </c>
      <c r="D193" s="33"/>
      <c r="E193" s="33"/>
      <c r="F193" s="33"/>
      <c r="G193" s="44">
        <f t="shared" si="26"/>
        <v>0</v>
      </c>
      <c r="H193" s="46" t="b">
        <f t="shared" si="25"/>
        <v>1</v>
      </c>
      <c r="I193" s="9">
        <f t="shared" si="27"/>
        <v>0</v>
      </c>
      <c r="J193" s="32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2"/>
      <c r="Z193" s="32"/>
      <c r="AA193" s="32"/>
      <c r="AB193" s="3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32"/>
      <c r="AT193" s="42"/>
      <c r="AU193" s="42"/>
      <c r="AV193" s="42"/>
      <c r="AW193" s="42"/>
      <c r="AX193" s="42"/>
      <c r="AY193" s="42"/>
      <c r="AZ193" s="42"/>
      <c r="BA193" s="42"/>
      <c r="BB193" s="42"/>
      <c r="BC193" s="33"/>
      <c r="BD193" s="33"/>
      <c r="BE193" s="33"/>
      <c r="BF193" s="33"/>
      <c r="BG193" s="33"/>
      <c r="BH193" s="33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</row>
    <row r="194" spans="1:109" ht="22.5" customHeight="1">
      <c r="A194" s="149"/>
      <c r="B194" s="38"/>
      <c r="C194" s="48" t="s">
        <v>268</v>
      </c>
      <c r="D194" s="33"/>
      <c r="E194" s="33"/>
      <c r="F194" s="33"/>
      <c r="G194" s="44">
        <f t="shared" si="26"/>
        <v>0</v>
      </c>
      <c r="H194" s="46" t="b">
        <f t="shared" si="25"/>
        <v>1</v>
      </c>
      <c r="I194" s="9">
        <f t="shared" si="27"/>
        <v>0</v>
      </c>
      <c r="J194" s="32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2"/>
      <c r="Z194" s="32"/>
      <c r="AA194" s="32"/>
      <c r="AB194" s="3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32"/>
      <c r="AT194" s="42"/>
      <c r="AU194" s="42"/>
      <c r="AV194" s="42"/>
      <c r="AW194" s="42"/>
      <c r="AX194" s="42"/>
      <c r="AY194" s="42"/>
      <c r="AZ194" s="42"/>
      <c r="BA194" s="42"/>
      <c r="BB194" s="42"/>
      <c r="BC194" s="33"/>
      <c r="BD194" s="33"/>
      <c r="BE194" s="33"/>
      <c r="BF194" s="33"/>
      <c r="BG194" s="33"/>
      <c r="BH194" s="33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</row>
    <row r="195" spans="1:109" ht="22.5" customHeight="1">
      <c r="A195" s="149"/>
      <c r="B195" s="38"/>
      <c r="C195" s="48" t="s">
        <v>269</v>
      </c>
      <c r="D195" s="33"/>
      <c r="E195" s="33"/>
      <c r="F195" s="33"/>
      <c r="G195" s="44">
        <f t="shared" si="26"/>
        <v>0</v>
      </c>
      <c r="H195" s="46" t="b">
        <f t="shared" si="25"/>
        <v>1</v>
      </c>
      <c r="I195" s="9">
        <f t="shared" si="27"/>
        <v>0</v>
      </c>
      <c r="J195" s="32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2"/>
      <c r="Z195" s="32"/>
      <c r="AA195" s="32"/>
      <c r="AB195" s="3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32"/>
      <c r="AT195" s="42"/>
      <c r="AU195" s="42"/>
      <c r="AV195" s="42"/>
      <c r="AW195" s="42"/>
      <c r="AX195" s="42"/>
      <c r="AY195" s="42"/>
      <c r="AZ195" s="42"/>
      <c r="BA195" s="42"/>
      <c r="BB195" s="42"/>
      <c r="BC195" s="33"/>
      <c r="BD195" s="33"/>
      <c r="BE195" s="33"/>
      <c r="BF195" s="33"/>
      <c r="BG195" s="33"/>
      <c r="BH195" s="33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</row>
    <row r="196" spans="1:109" ht="22.5" customHeight="1">
      <c r="A196" s="149"/>
      <c r="B196" s="38"/>
      <c r="C196" s="48" t="s">
        <v>270</v>
      </c>
      <c r="D196" s="33"/>
      <c r="E196" s="33"/>
      <c r="F196" s="33"/>
      <c r="G196" s="44">
        <f t="shared" si="26"/>
        <v>0</v>
      </c>
      <c r="H196" s="46" t="b">
        <f t="shared" si="25"/>
        <v>1</v>
      </c>
      <c r="I196" s="9">
        <f t="shared" si="27"/>
        <v>0</v>
      </c>
      <c r="J196" s="32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2"/>
      <c r="Z196" s="32"/>
      <c r="AA196" s="32"/>
      <c r="AB196" s="3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32"/>
      <c r="AT196" s="42"/>
      <c r="AU196" s="42"/>
      <c r="AV196" s="42"/>
      <c r="AW196" s="42"/>
      <c r="AX196" s="42"/>
      <c r="AY196" s="42"/>
      <c r="AZ196" s="42"/>
      <c r="BA196" s="42"/>
      <c r="BB196" s="42"/>
      <c r="BC196" s="33"/>
      <c r="BD196" s="33"/>
      <c r="BE196" s="33"/>
      <c r="BF196" s="33"/>
      <c r="BG196" s="33"/>
      <c r="BH196" s="33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</row>
    <row r="197" spans="1:109" ht="22.5" customHeight="1">
      <c r="A197" s="149"/>
      <c r="B197" s="38"/>
      <c r="C197" s="48" t="s">
        <v>271</v>
      </c>
      <c r="D197" s="33"/>
      <c r="E197" s="33"/>
      <c r="F197" s="33"/>
      <c r="G197" s="44">
        <f t="shared" si="26"/>
        <v>0</v>
      </c>
      <c r="H197" s="46" t="b">
        <f t="shared" si="25"/>
        <v>1</v>
      </c>
      <c r="I197" s="9">
        <f t="shared" si="27"/>
        <v>0</v>
      </c>
      <c r="J197" s="32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2"/>
      <c r="Z197" s="32"/>
      <c r="AA197" s="32"/>
      <c r="AB197" s="3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32"/>
      <c r="AT197" s="42"/>
      <c r="AU197" s="42"/>
      <c r="AV197" s="42"/>
      <c r="AW197" s="42"/>
      <c r="AX197" s="42"/>
      <c r="AY197" s="42"/>
      <c r="AZ197" s="42"/>
      <c r="BA197" s="42"/>
      <c r="BB197" s="42"/>
      <c r="BC197" s="33"/>
      <c r="BD197" s="33"/>
      <c r="BE197" s="33"/>
      <c r="BF197" s="33"/>
      <c r="BG197" s="33"/>
      <c r="BH197" s="33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</row>
    <row r="198" spans="1:109" ht="22.5" customHeight="1">
      <c r="A198" s="149"/>
      <c r="B198" s="38"/>
      <c r="C198" s="48" t="s">
        <v>272</v>
      </c>
      <c r="D198" s="33"/>
      <c r="E198" s="33"/>
      <c r="F198" s="33"/>
      <c r="G198" s="44">
        <f t="shared" si="26"/>
        <v>0</v>
      </c>
      <c r="H198" s="46" t="b">
        <f t="shared" si="25"/>
        <v>1</v>
      </c>
      <c r="I198" s="9">
        <f t="shared" si="27"/>
        <v>0</v>
      </c>
      <c r="J198" s="32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2"/>
      <c r="Z198" s="32"/>
      <c r="AA198" s="32"/>
      <c r="AB198" s="3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32"/>
      <c r="AT198" s="42"/>
      <c r="AU198" s="42"/>
      <c r="AV198" s="42"/>
      <c r="AW198" s="42"/>
      <c r="AX198" s="42"/>
      <c r="AY198" s="42"/>
      <c r="AZ198" s="42"/>
      <c r="BA198" s="42"/>
      <c r="BB198" s="42"/>
      <c r="BC198" s="33"/>
      <c r="BD198" s="33"/>
      <c r="BE198" s="33"/>
      <c r="BF198" s="33"/>
      <c r="BG198" s="33"/>
      <c r="BH198" s="33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</row>
    <row r="199" spans="1:109" ht="22.5" customHeight="1">
      <c r="A199" s="149"/>
      <c r="B199" s="38"/>
      <c r="C199" s="48" t="s">
        <v>273</v>
      </c>
      <c r="D199" s="33"/>
      <c r="E199" s="33"/>
      <c r="F199" s="33"/>
      <c r="G199" s="44">
        <f t="shared" si="26"/>
        <v>0</v>
      </c>
      <c r="H199" s="46" t="b">
        <f t="shared" si="25"/>
        <v>1</v>
      </c>
      <c r="I199" s="9">
        <f t="shared" si="27"/>
        <v>0</v>
      </c>
      <c r="J199" s="32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2"/>
      <c r="Z199" s="32"/>
      <c r="AA199" s="32"/>
      <c r="AB199" s="3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32"/>
      <c r="AT199" s="42"/>
      <c r="AU199" s="42"/>
      <c r="AV199" s="42"/>
      <c r="AW199" s="42"/>
      <c r="AX199" s="42"/>
      <c r="AY199" s="42"/>
      <c r="AZ199" s="42"/>
      <c r="BA199" s="42"/>
      <c r="BB199" s="42"/>
      <c r="BC199" s="33"/>
      <c r="BD199" s="33"/>
      <c r="BE199" s="33"/>
      <c r="BF199" s="33"/>
      <c r="BG199" s="33"/>
      <c r="BH199" s="33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</row>
    <row r="200" spans="1:109" ht="22.5" customHeight="1">
      <c r="A200" s="149"/>
      <c r="B200" s="38"/>
      <c r="C200" s="48" t="s">
        <v>274</v>
      </c>
      <c r="D200" s="33"/>
      <c r="E200" s="33"/>
      <c r="F200" s="33"/>
      <c r="G200" s="44">
        <f t="shared" si="26"/>
        <v>0</v>
      </c>
      <c r="H200" s="46" t="b">
        <f t="shared" si="25"/>
        <v>1</v>
      </c>
      <c r="I200" s="9">
        <f t="shared" si="27"/>
        <v>0</v>
      </c>
      <c r="J200" s="32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2"/>
      <c r="Z200" s="32"/>
      <c r="AA200" s="32"/>
      <c r="AB200" s="3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32"/>
      <c r="AT200" s="42"/>
      <c r="AU200" s="42"/>
      <c r="AV200" s="42"/>
      <c r="AW200" s="42"/>
      <c r="AX200" s="42"/>
      <c r="AY200" s="42"/>
      <c r="AZ200" s="42"/>
      <c r="BA200" s="42"/>
      <c r="BB200" s="42"/>
      <c r="BC200" s="33"/>
      <c r="BD200" s="33"/>
      <c r="BE200" s="33"/>
      <c r="BF200" s="33"/>
      <c r="BG200" s="33"/>
      <c r="BH200" s="33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</row>
    <row r="201" spans="1:109" ht="22.5" customHeight="1">
      <c r="A201" s="149"/>
      <c r="B201" s="38"/>
      <c r="C201" s="48" t="s">
        <v>275</v>
      </c>
      <c r="D201" s="33"/>
      <c r="E201" s="33"/>
      <c r="F201" s="33"/>
      <c r="G201" s="44">
        <f t="shared" si="26"/>
        <v>0</v>
      </c>
      <c r="H201" s="46" t="b">
        <f t="shared" si="25"/>
        <v>1</v>
      </c>
      <c r="I201" s="9">
        <f t="shared" si="27"/>
        <v>0</v>
      </c>
      <c r="J201" s="32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2"/>
      <c r="Z201" s="32"/>
      <c r="AA201" s="32"/>
      <c r="AB201" s="3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32"/>
      <c r="AT201" s="42"/>
      <c r="AU201" s="42"/>
      <c r="AV201" s="42"/>
      <c r="AW201" s="42"/>
      <c r="AX201" s="42"/>
      <c r="AY201" s="42"/>
      <c r="AZ201" s="42"/>
      <c r="BA201" s="42"/>
      <c r="BB201" s="42"/>
      <c r="BC201" s="33"/>
      <c r="BD201" s="33"/>
      <c r="BE201" s="33"/>
      <c r="BF201" s="33"/>
      <c r="BG201" s="33"/>
      <c r="BH201" s="33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</row>
    <row r="202" spans="1:109" ht="22.5" customHeight="1">
      <c r="A202" s="149"/>
      <c r="B202" s="38"/>
      <c r="C202" s="48" t="s">
        <v>276</v>
      </c>
      <c r="D202" s="33"/>
      <c r="E202" s="33"/>
      <c r="F202" s="33"/>
      <c r="G202" s="44">
        <f t="shared" si="26"/>
        <v>0</v>
      </c>
      <c r="H202" s="46" t="b">
        <f t="shared" si="25"/>
        <v>1</v>
      </c>
      <c r="I202" s="9">
        <f t="shared" si="27"/>
        <v>0</v>
      </c>
      <c r="J202" s="32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2"/>
      <c r="Z202" s="32"/>
      <c r="AA202" s="32"/>
      <c r="AB202" s="3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32"/>
      <c r="AT202" s="42"/>
      <c r="AU202" s="42"/>
      <c r="AV202" s="42"/>
      <c r="AW202" s="42"/>
      <c r="AX202" s="42"/>
      <c r="AY202" s="42"/>
      <c r="AZ202" s="42"/>
      <c r="BA202" s="42"/>
      <c r="BB202" s="42"/>
      <c r="BC202" s="33"/>
      <c r="BD202" s="33"/>
      <c r="BE202" s="33"/>
      <c r="BF202" s="33"/>
      <c r="BG202" s="33"/>
      <c r="BH202" s="33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</row>
    <row r="203" spans="1:109" ht="22.5" customHeight="1">
      <c r="A203" s="149"/>
      <c r="B203" s="38"/>
      <c r="C203" s="48" t="s">
        <v>277</v>
      </c>
      <c r="D203" s="33"/>
      <c r="E203" s="33"/>
      <c r="F203" s="33"/>
      <c r="G203" s="44">
        <f t="shared" si="26"/>
        <v>0</v>
      </c>
      <c r="H203" s="46" t="b">
        <f t="shared" si="25"/>
        <v>1</v>
      </c>
      <c r="I203" s="9">
        <f t="shared" si="27"/>
        <v>0</v>
      </c>
      <c r="J203" s="32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2"/>
      <c r="Z203" s="32"/>
      <c r="AA203" s="32"/>
      <c r="AB203" s="3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32"/>
      <c r="AT203" s="42"/>
      <c r="AU203" s="42"/>
      <c r="AV203" s="42"/>
      <c r="AW203" s="42"/>
      <c r="AX203" s="42"/>
      <c r="AY203" s="42"/>
      <c r="AZ203" s="42"/>
      <c r="BA203" s="42"/>
      <c r="BB203" s="42"/>
      <c r="BC203" s="33"/>
      <c r="BD203" s="33"/>
      <c r="BE203" s="33"/>
      <c r="BF203" s="33"/>
      <c r="BG203" s="33"/>
      <c r="BH203" s="33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</row>
    <row r="204" spans="1:109" ht="22.5" customHeight="1">
      <c r="A204" s="149"/>
      <c r="B204" s="38"/>
      <c r="C204" s="48" t="s">
        <v>278</v>
      </c>
      <c r="D204" s="33"/>
      <c r="E204" s="33"/>
      <c r="F204" s="33"/>
      <c r="G204" s="44">
        <f t="shared" si="26"/>
        <v>0</v>
      </c>
      <c r="H204" s="46" t="b">
        <f t="shared" si="25"/>
        <v>1</v>
      </c>
      <c r="I204" s="9">
        <f t="shared" si="27"/>
        <v>0</v>
      </c>
      <c r="J204" s="32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2"/>
      <c r="Z204" s="32"/>
      <c r="AA204" s="32"/>
      <c r="AB204" s="3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32"/>
      <c r="AT204" s="42"/>
      <c r="AU204" s="42"/>
      <c r="AV204" s="42"/>
      <c r="AW204" s="42"/>
      <c r="AX204" s="42"/>
      <c r="AY204" s="42"/>
      <c r="AZ204" s="42"/>
      <c r="BA204" s="42"/>
      <c r="BB204" s="42"/>
      <c r="BC204" s="33"/>
      <c r="BD204" s="33"/>
      <c r="BE204" s="33"/>
      <c r="BF204" s="33"/>
      <c r="BG204" s="33"/>
      <c r="BH204" s="33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</row>
    <row r="205" spans="1:109" ht="22.5" customHeight="1">
      <c r="A205" s="149"/>
      <c r="B205" s="38"/>
      <c r="C205" s="48" t="s">
        <v>279</v>
      </c>
      <c r="D205" s="33"/>
      <c r="E205" s="33"/>
      <c r="F205" s="33"/>
      <c r="G205" s="44">
        <f t="shared" si="26"/>
        <v>0</v>
      </c>
      <c r="H205" s="46" t="b">
        <f t="shared" si="25"/>
        <v>1</v>
      </c>
      <c r="I205" s="9">
        <f t="shared" si="27"/>
        <v>0</v>
      </c>
      <c r="J205" s="32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2"/>
      <c r="Z205" s="32"/>
      <c r="AA205" s="32"/>
      <c r="AB205" s="3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32"/>
      <c r="AT205" s="42"/>
      <c r="AU205" s="42"/>
      <c r="AV205" s="42"/>
      <c r="AW205" s="42"/>
      <c r="AX205" s="42"/>
      <c r="AY205" s="42"/>
      <c r="AZ205" s="42"/>
      <c r="BA205" s="42"/>
      <c r="BB205" s="42"/>
      <c r="BC205" s="33"/>
      <c r="BD205" s="33"/>
      <c r="BE205" s="33"/>
      <c r="BF205" s="33"/>
      <c r="BG205" s="33"/>
      <c r="BH205" s="33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</row>
    <row r="206" spans="1:109" ht="22.5" customHeight="1">
      <c r="A206" s="149"/>
      <c r="B206" s="38"/>
      <c r="C206" s="48" t="s">
        <v>280</v>
      </c>
      <c r="D206" s="33"/>
      <c r="E206" s="33"/>
      <c r="F206" s="33"/>
      <c r="G206" s="44">
        <f t="shared" si="26"/>
        <v>0</v>
      </c>
      <c r="H206" s="46" t="b">
        <f t="shared" si="25"/>
        <v>1</v>
      </c>
      <c r="I206" s="9">
        <f t="shared" si="27"/>
        <v>0</v>
      </c>
      <c r="J206" s="32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2"/>
      <c r="Z206" s="32"/>
      <c r="AA206" s="32"/>
      <c r="AB206" s="3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32"/>
      <c r="AT206" s="42"/>
      <c r="AU206" s="42"/>
      <c r="AV206" s="42"/>
      <c r="AW206" s="42"/>
      <c r="AX206" s="42"/>
      <c r="AY206" s="42"/>
      <c r="AZ206" s="42"/>
      <c r="BA206" s="42"/>
      <c r="BB206" s="42"/>
      <c r="BC206" s="33"/>
      <c r="BD206" s="33"/>
      <c r="BE206" s="33"/>
      <c r="BF206" s="33"/>
      <c r="BG206" s="33"/>
      <c r="BH206" s="33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</row>
    <row r="207" spans="1:109" ht="22.5" customHeight="1">
      <c r="A207" s="149"/>
      <c r="B207" s="38"/>
      <c r="C207" s="48" t="s">
        <v>281</v>
      </c>
      <c r="D207" s="33"/>
      <c r="E207" s="33"/>
      <c r="F207" s="33"/>
      <c r="G207" s="44">
        <f t="shared" si="26"/>
        <v>0</v>
      </c>
      <c r="H207" s="46" t="b">
        <f t="shared" si="25"/>
        <v>1</v>
      </c>
      <c r="I207" s="9">
        <f t="shared" si="27"/>
        <v>0</v>
      </c>
      <c r="J207" s="32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2"/>
      <c r="Z207" s="32"/>
      <c r="AA207" s="32"/>
      <c r="AB207" s="3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32"/>
      <c r="AT207" s="42"/>
      <c r="AU207" s="42"/>
      <c r="AV207" s="42"/>
      <c r="AW207" s="42"/>
      <c r="AX207" s="42"/>
      <c r="AY207" s="42"/>
      <c r="AZ207" s="42"/>
      <c r="BA207" s="42"/>
      <c r="BB207" s="42"/>
      <c r="BC207" s="33"/>
      <c r="BD207" s="33"/>
      <c r="BE207" s="33"/>
      <c r="BF207" s="33"/>
      <c r="BG207" s="33"/>
      <c r="BH207" s="33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</row>
    <row r="208" spans="1:109" ht="22.5" customHeight="1">
      <c r="A208" s="149"/>
      <c r="B208" s="38"/>
      <c r="C208" s="48" t="s">
        <v>282</v>
      </c>
      <c r="D208" s="33"/>
      <c r="E208" s="33"/>
      <c r="F208" s="33"/>
      <c r="G208" s="44">
        <f t="shared" si="26"/>
        <v>0</v>
      </c>
      <c r="H208" s="46" t="b">
        <f t="shared" si="25"/>
        <v>1</v>
      </c>
      <c r="I208" s="9">
        <f t="shared" si="27"/>
        <v>0</v>
      </c>
      <c r="J208" s="32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2"/>
      <c r="Z208" s="32"/>
      <c r="AA208" s="32"/>
      <c r="AB208" s="3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32"/>
      <c r="AT208" s="42"/>
      <c r="AU208" s="42"/>
      <c r="AV208" s="42"/>
      <c r="AW208" s="42"/>
      <c r="AX208" s="42"/>
      <c r="AY208" s="42"/>
      <c r="AZ208" s="42"/>
      <c r="BA208" s="42"/>
      <c r="BB208" s="42"/>
      <c r="BC208" s="33"/>
      <c r="BD208" s="33"/>
      <c r="BE208" s="33"/>
      <c r="BF208" s="33"/>
      <c r="BG208" s="33"/>
      <c r="BH208" s="33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</row>
    <row r="209" spans="1:109" ht="22.5" customHeight="1">
      <c r="A209" s="149"/>
      <c r="B209" s="38"/>
      <c r="C209" s="48" t="s">
        <v>283</v>
      </c>
      <c r="D209" s="33"/>
      <c r="E209" s="33"/>
      <c r="F209" s="33"/>
      <c r="G209" s="44">
        <f t="shared" si="26"/>
        <v>0</v>
      </c>
      <c r="H209" s="46" t="b">
        <f t="shared" si="25"/>
        <v>1</v>
      </c>
      <c r="I209" s="9">
        <f t="shared" si="27"/>
        <v>0</v>
      </c>
      <c r="J209" s="32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2"/>
      <c r="Z209" s="32"/>
      <c r="AA209" s="32"/>
      <c r="AB209" s="3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32"/>
      <c r="AT209" s="42"/>
      <c r="AU209" s="42"/>
      <c r="AV209" s="42"/>
      <c r="AW209" s="42"/>
      <c r="AX209" s="42"/>
      <c r="AY209" s="42"/>
      <c r="AZ209" s="42"/>
      <c r="BA209" s="42"/>
      <c r="BB209" s="42"/>
      <c r="BC209" s="33"/>
      <c r="BD209" s="33"/>
      <c r="BE209" s="33"/>
      <c r="BF209" s="33"/>
      <c r="BG209" s="33"/>
      <c r="BH209" s="33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</row>
    <row r="210" spans="1:109" ht="22.5" customHeight="1">
      <c r="A210" s="149"/>
      <c r="B210" s="38"/>
      <c r="C210" s="48" t="s">
        <v>284</v>
      </c>
      <c r="D210" s="33"/>
      <c r="E210" s="33"/>
      <c r="F210" s="33"/>
      <c r="G210" s="44">
        <f t="shared" si="26"/>
        <v>0</v>
      </c>
      <c r="H210" s="46" t="b">
        <f t="shared" si="25"/>
        <v>1</v>
      </c>
      <c r="I210" s="9">
        <f t="shared" si="27"/>
        <v>0</v>
      </c>
      <c r="J210" s="32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2"/>
      <c r="Z210" s="32"/>
      <c r="AA210" s="32"/>
      <c r="AB210" s="3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32"/>
      <c r="AT210" s="42"/>
      <c r="AU210" s="42"/>
      <c r="AV210" s="42"/>
      <c r="AW210" s="42"/>
      <c r="AX210" s="42"/>
      <c r="AY210" s="42"/>
      <c r="AZ210" s="42"/>
      <c r="BA210" s="42"/>
      <c r="BB210" s="42"/>
      <c r="BC210" s="33"/>
      <c r="BD210" s="33"/>
      <c r="BE210" s="33"/>
      <c r="BF210" s="33"/>
      <c r="BG210" s="33"/>
      <c r="BH210" s="33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</row>
    <row r="211" spans="1:109" ht="22.5" customHeight="1">
      <c r="A211" s="149"/>
      <c r="B211" s="38"/>
      <c r="C211" s="48" t="s">
        <v>285</v>
      </c>
      <c r="D211" s="33"/>
      <c r="E211" s="33"/>
      <c r="F211" s="33"/>
      <c r="G211" s="44">
        <f t="shared" si="26"/>
        <v>0</v>
      </c>
      <c r="H211" s="46" t="b">
        <f t="shared" si="25"/>
        <v>1</v>
      </c>
      <c r="I211" s="9">
        <f t="shared" si="27"/>
        <v>0</v>
      </c>
      <c r="J211" s="32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2"/>
      <c r="Z211" s="32"/>
      <c r="AA211" s="32"/>
      <c r="AB211" s="3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32"/>
      <c r="AT211" s="42"/>
      <c r="AU211" s="42"/>
      <c r="AV211" s="42"/>
      <c r="AW211" s="42"/>
      <c r="AX211" s="42"/>
      <c r="AY211" s="42"/>
      <c r="AZ211" s="42"/>
      <c r="BA211" s="42"/>
      <c r="BB211" s="42"/>
      <c r="BC211" s="33"/>
      <c r="BD211" s="33"/>
      <c r="BE211" s="33"/>
      <c r="BF211" s="33"/>
      <c r="BG211" s="33"/>
      <c r="BH211" s="33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</row>
    <row r="212" spans="1:109" ht="22.5" customHeight="1">
      <c r="A212" s="149"/>
      <c r="B212" s="38"/>
      <c r="C212" s="48" t="s">
        <v>286</v>
      </c>
      <c r="D212" s="33"/>
      <c r="E212" s="33"/>
      <c r="F212" s="33"/>
      <c r="G212" s="44">
        <f t="shared" si="26"/>
        <v>0</v>
      </c>
      <c r="H212" s="46" t="b">
        <f t="shared" si="25"/>
        <v>1</v>
      </c>
      <c r="I212" s="9">
        <f t="shared" si="27"/>
        <v>0</v>
      </c>
      <c r="J212" s="32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2"/>
      <c r="Z212" s="32"/>
      <c r="AA212" s="32"/>
      <c r="AB212" s="3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32"/>
      <c r="AT212" s="42"/>
      <c r="AU212" s="42"/>
      <c r="AV212" s="42"/>
      <c r="AW212" s="42"/>
      <c r="AX212" s="42"/>
      <c r="AY212" s="42"/>
      <c r="AZ212" s="42"/>
      <c r="BA212" s="42"/>
      <c r="BB212" s="42"/>
      <c r="BC212" s="33"/>
      <c r="BD212" s="33"/>
      <c r="BE212" s="33"/>
      <c r="BF212" s="33"/>
      <c r="BG212" s="33"/>
      <c r="BH212" s="33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</row>
    <row r="213" spans="1:109" ht="22.5" customHeight="1">
      <c r="A213" s="149"/>
      <c r="B213" s="38"/>
      <c r="C213" s="48" t="s">
        <v>287</v>
      </c>
      <c r="D213" s="33"/>
      <c r="E213" s="33"/>
      <c r="F213" s="33"/>
      <c r="G213" s="44">
        <f t="shared" si="26"/>
        <v>0</v>
      </c>
      <c r="H213" s="46" t="b">
        <f t="shared" si="25"/>
        <v>1</v>
      </c>
      <c r="I213" s="9">
        <f t="shared" si="27"/>
        <v>0</v>
      </c>
      <c r="J213" s="32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2"/>
      <c r="Z213" s="32"/>
      <c r="AA213" s="32"/>
      <c r="AB213" s="3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32"/>
      <c r="AT213" s="42"/>
      <c r="AU213" s="42"/>
      <c r="AV213" s="42"/>
      <c r="AW213" s="42"/>
      <c r="AX213" s="42"/>
      <c r="AY213" s="42"/>
      <c r="AZ213" s="42"/>
      <c r="BA213" s="42"/>
      <c r="BB213" s="42"/>
      <c r="BC213" s="33"/>
      <c r="BD213" s="33"/>
      <c r="BE213" s="33"/>
      <c r="BF213" s="33"/>
      <c r="BG213" s="33"/>
      <c r="BH213" s="33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</row>
    <row r="214" spans="1:109" ht="22.5" customHeight="1">
      <c r="A214" s="149"/>
      <c r="B214" s="38"/>
      <c r="C214" s="48" t="s">
        <v>288</v>
      </c>
      <c r="D214" s="33"/>
      <c r="E214" s="33"/>
      <c r="F214" s="33"/>
      <c r="G214" s="44">
        <f t="shared" si="26"/>
        <v>0</v>
      </c>
      <c r="H214" s="46" t="b">
        <f t="shared" si="25"/>
        <v>1</v>
      </c>
      <c r="I214" s="9">
        <f t="shared" si="27"/>
        <v>0</v>
      </c>
      <c r="J214" s="32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2"/>
      <c r="Z214" s="32"/>
      <c r="AA214" s="32"/>
      <c r="AB214" s="3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32"/>
      <c r="AT214" s="42"/>
      <c r="AU214" s="42"/>
      <c r="AV214" s="42"/>
      <c r="AW214" s="42"/>
      <c r="AX214" s="42"/>
      <c r="AY214" s="42"/>
      <c r="AZ214" s="42"/>
      <c r="BA214" s="42"/>
      <c r="BB214" s="42"/>
      <c r="BC214" s="33"/>
      <c r="BD214" s="33"/>
      <c r="BE214" s="33"/>
      <c r="BF214" s="33"/>
      <c r="BG214" s="33"/>
      <c r="BH214" s="33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</row>
    <row r="215" spans="1:109" ht="22.5" customHeight="1">
      <c r="A215" s="149"/>
      <c r="B215" s="38"/>
      <c r="C215" s="48" t="s">
        <v>289</v>
      </c>
      <c r="D215" s="33"/>
      <c r="E215" s="33"/>
      <c r="F215" s="33"/>
      <c r="G215" s="44">
        <f t="shared" si="26"/>
        <v>0</v>
      </c>
      <c r="H215" s="46" t="b">
        <f t="shared" si="25"/>
        <v>1</v>
      </c>
      <c r="I215" s="9">
        <f t="shared" si="27"/>
        <v>0</v>
      </c>
      <c r="J215" s="32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2"/>
      <c r="Z215" s="32"/>
      <c r="AA215" s="32"/>
      <c r="AB215" s="3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32"/>
      <c r="AT215" s="42"/>
      <c r="AU215" s="42"/>
      <c r="AV215" s="42"/>
      <c r="AW215" s="42"/>
      <c r="AX215" s="42"/>
      <c r="AY215" s="42"/>
      <c r="AZ215" s="42"/>
      <c r="BA215" s="42"/>
      <c r="BB215" s="42"/>
      <c r="BC215" s="33"/>
      <c r="BD215" s="33"/>
      <c r="BE215" s="33"/>
      <c r="BF215" s="33"/>
      <c r="BG215" s="33"/>
      <c r="BH215" s="33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</row>
    <row r="216" spans="1:109" ht="22.5" customHeight="1">
      <c r="A216" s="153"/>
      <c r="B216" s="38"/>
      <c r="C216" s="48" t="s">
        <v>290</v>
      </c>
      <c r="D216" s="33"/>
      <c r="E216" s="33"/>
      <c r="F216" s="33"/>
      <c r="G216" s="44">
        <f t="shared" si="26"/>
        <v>0</v>
      </c>
      <c r="H216" s="46" t="b">
        <f t="shared" si="25"/>
        <v>1</v>
      </c>
      <c r="I216" s="9">
        <f t="shared" si="27"/>
        <v>0</v>
      </c>
      <c r="J216" s="32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2"/>
      <c r="Z216" s="32"/>
      <c r="AA216" s="32"/>
      <c r="AB216" s="3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32"/>
      <c r="AT216" s="42"/>
      <c r="AU216" s="42"/>
      <c r="AV216" s="42"/>
      <c r="AW216" s="42"/>
      <c r="AX216" s="42"/>
      <c r="AY216" s="42"/>
      <c r="AZ216" s="42"/>
      <c r="BA216" s="42"/>
      <c r="BB216" s="42"/>
      <c r="BC216" s="33"/>
      <c r="BD216" s="33"/>
      <c r="BE216" s="33"/>
      <c r="BF216" s="33"/>
      <c r="BG216" s="33"/>
      <c r="BH216" s="33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</row>
    <row r="217" spans="1:109" ht="30">
      <c r="A217" s="10" t="s">
        <v>291</v>
      </c>
      <c r="B217" s="52">
        <f>IF(SUM(B187:B216)=0,0,SUM(B187:B216)/30)</f>
        <v>0</v>
      </c>
      <c r="C217" s="39"/>
      <c r="D217" s="39"/>
      <c r="E217" s="39"/>
      <c r="F217" s="39"/>
      <c r="G217" s="52">
        <f>IF(SUM(G187:G216)=0,0,SUM(G187:G216)/30)</f>
        <v>0</v>
      </c>
      <c r="H217" s="47" t="b">
        <f t="shared" si="25"/>
        <v>1</v>
      </c>
      <c r="I217" s="44">
        <f t="shared" si="27"/>
        <v>0</v>
      </c>
      <c r="J217" s="52">
        <f aca="true" t="shared" si="28" ref="J217:BT217">IF(SUM(J187:J216)=0,0,SUM(J187:J216)/30)</f>
        <v>0</v>
      </c>
      <c r="K217" s="52">
        <f t="shared" si="28"/>
        <v>0</v>
      </c>
      <c r="L217" s="52">
        <f t="shared" si="28"/>
        <v>0</v>
      </c>
      <c r="M217" s="52">
        <f t="shared" si="28"/>
        <v>0</v>
      </c>
      <c r="N217" s="52">
        <f t="shared" si="28"/>
        <v>0</v>
      </c>
      <c r="O217" s="52">
        <f t="shared" si="28"/>
        <v>0</v>
      </c>
      <c r="P217" s="52">
        <f t="shared" si="28"/>
        <v>0</v>
      </c>
      <c r="Q217" s="52">
        <f t="shared" si="28"/>
        <v>0</v>
      </c>
      <c r="R217" s="52">
        <f t="shared" si="28"/>
        <v>0</v>
      </c>
      <c r="S217" s="52">
        <f t="shared" si="28"/>
        <v>0</v>
      </c>
      <c r="T217" s="52">
        <f t="shared" si="28"/>
        <v>0</v>
      </c>
      <c r="U217" s="52">
        <f t="shared" si="28"/>
        <v>0</v>
      </c>
      <c r="V217" s="52">
        <f t="shared" si="28"/>
        <v>0</v>
      </c>
      <c r="W217" s="52">
        <f t="shared" si="28"/>
        <v>0</v>
      </c>
      <c r="X217" s="52">
        <f t="shared" si="28"/>
        <v>0</v>
      </c>
      <c r="Y217" s="52">
        <f t="shared" si="28"/>
        <v>0</v>
      </c>
      <c r="Z217" s="52">
        <f t="shared" si="28"/>
        <v>0</v>
      </c>
      <c r="AA217" s="52">
        <f t="shared" si="28"/>
        <v>0</v>
      </c>
      <c r="AB217" s="52">
        <f t="shared" si="28"/>
        <v>0</v>
      </c>
      <c r="AC217" s="52">
        <f t="shared" si="28"/>
        <v>0</v>
      </c>
      <c r="AD217" s="52">
        <f t="shared" si="28"/>
        <v>0</v>
      </c>
      <c r="AE217" s="52">
        <f t="shared" si="28"/>
        <v>0</v>
      </c>
      <c r="AF217" s="52">
        <f t="shared" si="28"/>
        <v>0</v>
      </c>
      <c r="AG217" s="52">
        <f t="shared" si="28"/>
        <v>0</v>
      </c>
      <c r="AH217" s="52">
        <f t="shared" si="28"/>
        <v>0</v>
      </c>
      <c r="AI217" s="52">
        <f t="shared" si="28"/>
        <v>0</v>
      </c>
      <c r="AJ217" s="52">
        <f t="shared" si="28"/>
        <v>0</v>
      </c>
      <c r="AK217" s="52">
        <f t="shared" si="28"/>
        <v>0</v>
      </c>
      <c r="AL217" s="52">
        <f t="shared" si="28"/>
        <v>0</v>
      </c>
      <c r="AM217" s="52">
        <f t="shared" si="28"/>
        <v>0</v>
      </c>
      <c r="AN217" s="52">
        <f t="shared" si="28"/>
        <v>0</v>
      </c>
      <c r="AO217" s="52">
        <f t="shared" si="28"/>
        <v>0</v>
      </c>
      <c r="AP217" s="52">
        <f t="shared" si="28"/>
        <v>0</v>
      </c>
      <c r="AQ217" s="52">
        <f t="shared" si="28"/>
        <v>0</v>
      </c>
      <c r="AR217" s="52">
        <f t="shared" si="28"/>
        <v>0</v>
      </c>
      <c r="AS217" s="52">
        <f t="shared" si="28"/>
        <v>0</v>
      </c>
      <c r="AT217" s="52">
        <f t="shared" si="28"/>
        <v>0</v>
      </c>
      <c r="AU217" s="52">
        <f t="shared" si="28"/>
        <v>0</v>
      </c>
      <c r="AV217" s="52">
        <f t="shared" si="28"/>
        <v>0</v>
      </c>
      <c r="AW217" s="52">
        <f t="shared" si="28"/>
        <v>0</v>
      </c>
      <c r="AX217" s="52">
        <f t="shared" si="28"/>
        <v>0</v>
      </c>
      <c r="AY217" s="52">
        <f t="shared" si="28"/>
        <v>0</v>
      </c>
      <c r="AZ217" s="52">
        <f t="shared" si="28"/>
        <v>0</v>
      </c>
      <c r="BA217" s="52">
        <f t="shared" si="28"/>
        <v>0</v>
      </c>
      <c r="BB217" s="52">
        <f t="shared" si="28"/>
        <v>0</v>
      </c>
      <c r="BC217" s="52">
        <f t="shared" si="28"/>
        <v>0</v>
      </c>
      <c r="BD217" s="52">
        <f t="shared" si="28"/>
        <v>0</v>
      </c>
      <c r="BE217" s="52">
        <f t="shared" si="28"/>
        <v>0</v>
      </c>
      <c r="BF217" s="52">
        <f t="shared" si="28"/>
        <v>0</v>
      </c>
      <c r="BG217" s="52">
        <f t="shared" si="28"/>
        <v>0</v>
      </c>
      <c r="BH217" s="52">
        <f t="shared" si="28"/>
        <v>0</v>
      </c>
      <c r="BI217" s="52">
        <f t="shared" si="28"/>
        <v>0</v>
      </c>
      <c r="BJ217" s="52">
        <f t="shared" si="28"/>
        <v>0</v>
      </c>
      <c r="BK217" s="52">
        <f t="shared" si="28"/>
        <v>0</v>
      </c>
      <c r="BL217" s="52">
        <f t="shared" si="28"/>
        <v>0</v>
      </c>
      <c r="BM217" s="52">
        <f t="shared" si="28"/>
        <v>0</v>
      </c>
      <c r="BN217" s="52">
        <f t="shared" si="28"/>
        <v>0</v>
      </c>
      <c r="BO217" s="52">
        <f t="shared" si="28"/>
        <v>0</v>
      </c>
      <c r="BP217" s="52">
        <f t="shared" si="28"/>
        <v>0</v>
      </c>
      <c r="BQ217" s="52">
        <f t="shared" si="28"/>
        <v>0</v>
      </c>
      <c r="BR217" s="52">
        <f t="shared" si="28"/>
        <v>0</v>
      </c>
      <c r="BS217" s="52">
        <f t="shared" si="28"/>
        <v>0</v>
      </c>
      <c r="BT217" s="52">
        <f t="shared" si="28"/>
        <v>0</v>
      </c>
      <c r="BU217" s="52">
        <f aca="true" t="shared" si="29" ref="BU217:DE217">IF(SUM(BU187:BU216)=0,0,SUM(BU187:BU216)/30)</f>
        <v>0</v>
      </c>
      <c r="BV217" s="52">
        <f t="shared" si="29"/>
        <v>0</v>
      </c>
      <c r="BW217" s="52">
        <f t="shared" si="29"/>
        <v>0</v>
      </c>
      <c r="BX217" s="52">
        <f t="shared" si="29"/>
        <v>0</v>
      </c>
      <c r="BY217" s="52">
        <f t="shared" si="29"/>
        <v>0</v>
      </c>
      <c r="BZ217" s="52">
        <f t="shared" si="29"/>
        <v>0</v>
      </c>
      <c r="CA217" s="52">
        <f t="shared" si="29"/>
        <v>0</v>
      </c>
      <c r="CB217" s="52">
        <f t="shared" si="29"/>
        <v>0</v>
      </c>
      <c r="CC217" s="52">
        <f t="shared" si="29"/>
        <v>0</v>
      </c>
      <c r="CD217" s="52">
        <f t="shared" si="29"/>
        <v>0</v>
      </c>
      <c r="CE217" s="52">
        <f t="shared" si="29"/>
        <v>0</v>
      </c>
      <c r="CF217" s="52">
        <f t="shared" si="29"/>
        <v>0</v>
      </c>
      <c r="CG217" s="52">
        <f t="shared" si="29"/>
        <v>0</v>
      </c>
      <c r="CH217" s="52">
        <f t="shared" si="29"/>
        <v>0</v>
      </c>
      <c r="CI217" s="52">
        <f t="shared" si="29"/>
        <v>0</v>
      </c>
      <c r="CJ217" s="52">
        <f t="shared" si="29"/>
        <v>0</v>
      </c>
      <c r="CK217" s="52">
        <f t="shared" si="29"/>
        <v>0</v>
      </c>
      <c r="CL217" s="52">
        <f t="shared" si="29"/>
        <v>0</v>
      </c>
      <c r="CM217" s="52">
        <f t="shared" si="29"/>
        <v>0</v>
      </c>
      <c r="CN217" s="52">
        <f t="shared" si="29"/>
        <v>0</v>
      </c>
      <c r="CO217" s="52">
        <f t="shared" si="29"/>
        <v>0</v>
      </c>
      <c r="CP217" s="52">
        <f t="shared" si="29"/>
        <v>0</v>
      </c>
      <c r="CQ217" s="52">
        <f t="shared" si="29"/>
        <v>0</v>
      </c>
      <c r="CR217" s="52">
        <f t="shared" si="29"/>
        <v>0</v>
      </c>
      <c r="CS217" s="52">
        <f t="shared" si="29"/>
        <v>0</v>
      </c>
      <c r="CT217" s="52">
        <f t="shared" si="29"/>
        <v>0</v>
      </c>
      <c r="CU217" s="52">
        <f t="shared" si="29"/>
        <v>0</v>
      </c>
      <c r="CV217" s="52">
        <f t="shared" si="29"/>
        <v>0</v>
      </c>
      <c r="CW217" s="52">
        <f t="shared" si="29"/>
        <v>0</v>
      </c>
      <c r="CX217" s="52">
        <f t="shared" si="29"/>
        <v>0</v>
      </c>
      <c r="CY217" s="52">
        <f t="shared" si="29"/>
        <v>0</v>
      </c>
      <c r="CZ217" s="52">
        <f t="shared" si="29"/>
        <v>0</v>
      </c>
      <c r="DA217" s="52">
        <f t="shared" si="29"/>
        <v>0</v>
      </c>
      <c r="DB217" s="52">
        <f t="shared" si="29"/>
        <v>0</v>
      </c>
      <c r="DC217" s="52">
        <f t="shared" si="29"/>
        <v>0</v>
      </c>
      <c r="DD217" s="52">
        <f t="shared" si="29"/>
        <v>0</v>
      </c>
      <c r="DE217" s="52">
        <f t="shared" si="29"/>
        <v>0</v>
      </c>
    </row>
    <row r="218" spans="1:109" ht="22.5" customHeight="1">
      <c r="A218" s="148" t="s">
        <v>10</v>
      </c>
      <c r="B218" s="38"/>
      <c r="C218" s="48" t="s">
        <v>230</v>
      </c>
      <c r="D218" s="33"/>
      <c r="E218" s="33"/>
      <c r="F218" s="33"/>
      <c r="G218" s="44">
        <f>G216+E218-F218</f>
        <v>0</v>
      </c>
      <c r="H218" s="46" t="b">
        <f aca="true" t="shared" si="30" ref="H218:H246">G218=I218</f>
        <v>1</v>
      </c>
      <c r="I218" s="9">
        <f t="shared" si="27"/>
        <v>0</v>
      </c>
      <c r="J218" s="32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2"/>
      <c r="Z218" s="32"/>
      <c r="AA218" s="32"/>
      <c r="AB218" s="3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32"/>
      <c r="AT218" s="42"/>
      <c r="AU218" s="42"/>
      <c r="AV218" s="42"/>
      <c r="AW218" s="42"/>
      <c r="AX218" s="42"/>
      <c r="AY218" s="42"/>
      <c r="AZ218" s="42"/>
      <c r="BA218" s="42"/>
      <c r="BB218" s="42"/>
      <c r="BC218" s="33"/>
      <c r="BD218" s="33"/>
      <c r="BE218" s="33"/>
      <c r="BF218" s="33"/>
      <c r="BG218" s="33"/>
      <c r="BH218" s="33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</row>
    <row r="219" spans="1:109" ht="22.5" customHeight="1">
      <c r="A219" s="149"/>
      <c r="B219" s="38"/>
      <c r="C219" s="48" t="s">
        <v>231</v>
      </c>
      <c r="D219" s="33"/>
      <c r="E219" s="33"/>
      <c r="F219" s="33"/>
      <c r="G219" s="44">
        <f>G218+E219-F219</f>
        <v>0</v>
      </c>
      <c r="H219" s="46" t="b">
        <f t="shared" si="30"/>
        <v>1</v>
      </c>
      <c r="I219" s="9">
        <f t="shared" si="27"/>
        <v>0</v>
      </c>
      <c r="J219" s="32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2"/>
      <c r="Z219" s="32"/>
      <c r="AA219" s="32"/>
      <c r="AB219" s="3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32"/>
      <c r="AT219" s="42"/>
      <c r="AU219" s="42"/>
      <c r="AV219" s="42"/>
      <c r="AW219" s="42"/>
      <c r="AX219" s="42"/>
      <c r="AY219" s="42"/>
      <c r="AZ219" s="42"/>
      <c r="BA219" s="42"/>
      <c r="BB219" s="42"/>
      <c r="BC219" s="33"/>
      <c r="BD219" s="33"/>
      <c r="BE219" s="33"/>
      <c r="BF219" s="33"/>
      <c r="BG219" s="33"/>
      <c r="BH219" s="33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</row>
    <row r="220" spans="1:109" ht="22.5" customHeight="1">
      <c r="A220" s="149"/>
      <c r="B220" s="38"/>
      <c r="C220" s="48" t="s">
        <v>232</v>
      </c>
      <c r="D220" s="33"/>
      <c r="E220" s="33"/>
      <c r="F220" s="33"/>
      <c r="G220" s="44">
        <f aca="true" t="shared" si="31" ref="G220:G245">G219+E220-F220</f>
        <v>0</v>
      </c>
      <c r="H220" s="46" t="b">
        <f t="shared" si="30"/>
        <v>1</v>
      </c>
      <c r="I220" s="9">
        <f t="shared" si="27"/>
        <v>0</v>
      </c>
      <c r="J220" s="32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2"/>
      <c r="Z220" s="32"/>
      <c r="AA220" s="32"/>
      <c r="AB220" s="3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32"/>
      <c r="AT220" s="42"/>
      <c r="AU220" s="42"/>
      <c r="AV220" s="42"/>
      <c r="AW220" s="42"/>
      <c r="AX220" s="42"/>
      <c r="AY220" s="42"/>
      <c r="AZ220" s="42"/>
      <c r="BA220" s="42"/>
      <c r="BB220" s="42"/>
      <c r="BC220" s="33"/>
      <c r="BD220" s="33"/>
      <c r="BE220" s="33"/>
      <c r="BF220" s="33"/>
      <c r="BG220" s="33"/>
      <c r="BH220" s="33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</row>
    <row r="221" spans="1:109" ht="22.5" customHeight="1">
      <c r="A221" s="149"/>
      <c r="B221" s="38"/>
      <c r="C221" s="48" t="s">
        <v>233</v>
      </c>
      <c r="D221" s="33"/>
      <c r="E221" s="33"/>
      <c r="F221" s="33"/>
      <c r="G221" s="44">
        <f t="shared" si="31"/>
        <v>0</v>
      </c>
      <c r="H221" s="46" t="b">
        <f t="shared" si="30"/>
        <v>1</v>
      </c>
      <c r="I221" s="9">
        <f t="shared" si="27"/>
        <v>0</v>
      </c>
      <c r="J221" s="32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2"/>
      <c r="Z221" s="32"/>
      <c r="AA221" s="32"/>
      <c r="AB221" s="3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32"/>
      <c r="AT221" s="42"/>
      <c r="AU221" s="42"/>
      <c r="AV221" s="42"/>
      <c r="AW221" s="42"/>
      <c r="AX221" s="42"/>
      <c r="AY221" s="42"/>
      <c r="AZ221" s="42"/>
      <c r="BA221" s="42"/>
      <c r="BB221" s="42"/>
      <c r="BC221" s="33"/>
      <c r="BD221" s="33"/>
      <c r="BE221" s="33"/>
      <c r="BF221" s="33"/>
      <c r="BG221" s="33"/>
      <c r="BH221" s="33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</row>
    <row r="222" spans="1:109" ht="22.5" customHeight="1">
      <c r="A222" s="149"/>
      <c r="B222" s="38"/>
      <c r="C222" s="48" t="s">
        <v>234</v>
      </c>
      <c r="D222" s="33"/>
      <c r="E222" s="33"/>
      <c r="F222" s="33"/>
      <c r="G222" s="44">
        <f t="shared" si="31"/>
        <v>0</v>
      </c>
      <c r="H222" s="46" t="b">
        <f t="shared" si="30"/>
        <v>1</v>
      </c>
      <c r="I222" s="9">
        <f t="shared" si="27"/>
        <v>0</v>
      </c>
      <c r="J222" s="32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2"/>
      <c r="Z222" s="32"/>
      <c r="AA222" s="32"/>
      <c r="AB222" s="3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32"/>
      <c r="AT222" s="42"/>
      <c r="AU222" s="42"/>
      <c r="AV222" s="42"/>
      <c r="AW222" s="42"/>
      <c r="AX222" s="42"/>
      <c r="AY222" s="42"/>
      <c r="AZ222" s="42"/>
      <c r="BA222" s="42"/>
      <c r="BB222" s="42"/>
      <c r="BC222" s="33"/>
      <c r="BD222" s="33"/>
      <c r="BE222" s="33"/>
      <c r="BF222" s="33"/>
      <c r="BG222" s="33"/>
      <c r="BH222" s="33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</row>
    <row r="223" spans="1:109" ht="22.5" customHeight="1">
      <c r="A223" s="149"/>
      <c r="B223" s="38"/>
      <c r="C223" s="48" t="s">
        <v>235</v>
      </c>
      <c r="D223" s="33"/>
      <c r="E223" s="33"/>
      <c r="F223" s="33"/>
      <c r="G223" s="44">
        <f t="shared" si="31"/>
        <v>0</v>
      </c>
      <c r="H223" s="46" t="b">
        <f t="shared" si="30"/>
        <v>1</v>
      </c>
      <c r="I223" s="9">
        <f t="shared" si="27"/>
        <v>0</v>
      </c>
      <c r="J223" s="32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2"/>
      <c r="Z223" s="32"/>
      <c r="AA223" s="32"/>
      <c r="AB223" s="3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32"/>
      <c r="AT223" s="42"/>
      <c r="AU223" s="42"/>
      <c r="AV223" s="42"/>
      <c r="AW223" s="42"/>
      <c r="AX223" s="42"/>
      <c r="AY223" s="42"/>
      <c r="AZ223" s="42"/>
      <c r="BA223" s="42"/>
      <c r="BB223" s="42"/>
      <c r="BC223" s="33"/>
      <c r="BD223" s="33"/>
      <c r="BE223" s="33"/>
      <c r="BF223" s="33"/>
      <c r="BG223" s="33"/>
      <c r="BH223" s="33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</row>
    <row r="224" spans="1:109" ht="22.5" customHeight="1">
      <c r="A224" s="149"/>
      <c r="B224" s="38"/>
      <c r="C224" s="48" t="s">
        <v>236</v>
      </c>
      <c r="D224" s="33"/>
      <c r="E224" s="33"/>
      <c r="F224" s="33"/>
      <c r="G224" s="44">
        <f t="shared" si="31"/>
        <v>0</v>
      </c>
      <c r="H224" s="46" t="b">
        <f t="shared" si="30"/>
        <v>1</v>
      </c>
      <c r="I224" s="9">
        <f t="shared" si="27"/>
        <v>0</v>
      </c>
      <c r="J224" s="32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2"/>
      <c r="Z224" s="32"/>
      <c r="AA224" s="32"/>
      <c r="AB224" s="3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32"/>
      <c r="AT224" s="42"/>
      <c r="AU224" s="42"/>
      <c r="AV224" s="42"/>
      <c r="AW224" s="42"/>
      <c r="AX224" s="42"/>
      <c r="AY224" s="42"/>
      <c r="AZ224" s="42"/>
      <c r="BA224" s="42"/>
      <c r="BB224" s="42"/>
      <c r="BC224" s="33"/>
      <c r="BD224" s="33"/>
      <c r="BE224" s="33"/>
      <c r="BF224" s="33"/>
      <c r="BG224" s="33"/>
      <c r="BH224" s="33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</row>
    <row r="225" spans="1:109" ht="22.5" customHeight="1">
      <c r="A225" s="149"/>
      <c r="B225" s="38"/>
      <c r="C225" s="48" t="s">
        <v>237</v>
      </c>
      <c r="D225" s="33"/>
      <c r="E225" s="33"/>
      <c r="F225" s="33"/>
      <c r="G225" s="44">
        <f t="shared" si="31"/>
        <v>0</v>
      </c>
      <c r="H225" s="46" t="b">
        <f t="shared" si="30"/>
        <v>1</v>
      </c>
      <c r="I225" s="9">
        <f t="shared" si="27"/>
        <v>0</v>
      </c>
      <c r="J225" s="32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2"/>
      <c r="Z225" s="32"/>
      <c r="AA225" s="32"/>
      <c r="AB225" s="3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32"/>
      <c r="AT225" s="42"/>
      <c r="AU225" s="42"/>
      <c r="AV225" s="42"/>
      <c r="AW225" s="42"/>
      <c r="AX225" s="42"/>
      <c r="AY225" s="42"/>
      <c r="AZ225" s="42"/>
      <c r="BA225" s="42"/>
      <c r="BB225" s="42"/>
      <c r="BC225" s="33"/>
      <c r="BD225" s="33"/>
      <c r="BE225" s="33"/>
      <c r="BF225" s="33"/>
      <c r="BG225" s="33"/>
      <c r="BH225" s="33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</row>
    <row r="226" spans="1:109" ht="22.5" customHeight="1">
      <c r="A226" s="149"/>
      <c r="B226" s="38"/>
      <c r="C226" s="48" t="s">
        <v>238</v>
      </c>
      <c r="D226" s="33"/>
      <c r="E226" s="33"/>
      <c r="F226" s="33"/>
      <c r="G226" s="44">
        <f t="shared" si="31"/>
        <v>0</v>
      </c>
      <c r="H226" s="46" t="b">
        <f t="shared" si="30"/>
        <v>1</v>
      </c>
      <c r="I226" s="9">
        <f t="shared" si="27"/>
        <v>0</v>
      </c>
      <c r="J226" s="32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2"/>
      <c r="Z226" s="32"/>
      <c r="AA226" s="32"/>
      <c r="AB226" s="3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32"/>
      <c r="AT226" s="42"/>
      <c r="AU226" s="42"/>
      <c r="AV226" s="42"/>
      <c r="AW226" s="42"/>
      <c r="AX226" s="42"/>
      <c r="AY226" s="42"/>
      <c r="AZ226" s="42"/>
      <c r="BA226" s="42"/>
      <c r="BB226" s="42"/>
      <c r="BC226" s="33"/>
      <c r="BD226" s="33"/>
      <c r="BE226" s="33"/>
      <c r="BF226" s="33"/>
      <c r="BG226" s="33"/>
      <c r="BH226" s="33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</row>
    <row r="227" spans="1:109" ht="22.5" customHeight="1">
      <c r="A227" s="149"/>
      <c r="B227" s="38"/>
      <c r="C227" s="48" t="s">
        <v>239</v>
      </c>
      <c r="D227" s="33"/>
      <c r="E227" s="33"/>
      <c r="F227" s="33"/>
      <c r="G227" s="44">
        <f t="shared" si="31"/>
        <v>0</v>
      </c>
      <c r="H227" s="46" t="b">
        <f t="shared" si="30"/>
        <v>1</v>
      </c>
      <c r="I227" s="9">
        <f t="shared" si="27"/>
        <v>0</v>
      </c>
      <c r="J227" s="32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2"/>
      <c r="Z227" s="32"/>
      <c r="AA227" s="32"/>
      <c r="AB227" s="3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32"/>
      <c r="AT227" s="42"/>
      <c r="AU227" s="42"/>
      <c r="AV227" s="42"/>
      <c r="AW227" s="42"/>
      <c r="AX227" s="42"/>
      <c r="AY227" s="42"/>
      <c r="AZ227" s="42"/>
      <c r="BA227" s="42"/>
      <c r="BB227" s="42"/>
      <c r="BC227" s="33"/>
      <c r="BD227" s="33"/>
      <c r="BE227" s="33"/>
      <c r="BF227" s="33"/>
      <c r="BG227" s="33"/>
      <c r="BH227" s="33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</row>
    <row r="228" spans="1:109" ht="22.5" customHeight="1">
      <c r="A228" s="149"/>
      <c r="B228" s="38"/>
      <c r="C228" s="48" t="s">
        <v>240</v>
      </c>
      <c r="D228" s="33"/>
      <c r="E228" s="33"/>
      <c r="F228" s="33"/>
      <c r="G228" s="44">
        <f t="shared" si="31"/>
        <v>0</v>
      </c>
      <c r="H228" s="46" t="b">
        <f t="shared" si="30"/>
        <v>1</v>
      </c>
      <c r="I228" s="9">
        <f t="shared" si="27"/>
        <v>0</v>
      </c>
      <c r="J228" s="32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2"/>
      <c r="Z228" s="32"/>
      <c r="AA228" s="32"/>
      <c r="AB228" s="3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32"/>
      <c r="AT228" s="42"/>
      <c r="AU228" s="42"/>
      <c r="AV228" s="42"/>
      <c r="AW228" s="42"/>
      <c r="AX228" s="42"/>
      <c r="AY228" s="42"/>
      <c r="AZ228" s="42"/>
      <c r="BA228" s="42"/>
      <c r="BB228" s="42"/>
      <c r="BC228" s="33"/>
      <c r="BD228" s="33"/>
      <c r="BE228" s="33"/>
      <c r="BF228" s="33"/>
      <c r="BG228" s="33"/>
      <c r="BH228" s="33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</row>
    <row r="229" spans="1:109" ht="22.5" customHeight="1">
      <c r="A229" s="149"/>
      <c r="B229" s="38"/>
      <c r="C229" s="48" t="s">
        <v>241</v>
      </c>
      <c r="D229" s="33"/>
      <c r="E229" s="33"/>
      <c r="F229" s="33"/>
      <c r="G229" s="44">
        <f t="shared" si="31"/>
        <v>0</v>
      </c>
      <c r="H229" s="46" t="b">
        <f t="shared" si="30"/>
        <v>1</v>
      </c>
      <c r="I229" s="9">
        <f t="shared" si="27"/>
        <v>0</v>
      </c>
      <c r="J229" s="32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2"/>
      <c r="Z229" s="32"/>
      <c r="AA229" s="32"/>
      <c r="AB229" s="3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32"/>
      <c r="AT229" s="42"/>
      <c r="AU229" s="42"/>
      <c r="AV229" s="42"/>
      <c r="AW229" s="42"/>
      <c r="AX229" s="42"/>
      <c r="AY229" s="42"/>
      <c r="AZ229" s="42"/>
      <c r="BA229" s="42"/>
      <c r="BB229" s="42"/>
      <c r="BC229" s="33"/>
      <c r="BD229" s="33"/>
      <c r="BE229" s="33"/>
      <c r="BF229" s="33"/>
      <c r="BG229" s="33"/>
      <c r="BH229" s="33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</row>
    <row r="230" spans="1:109" ht="22.5" customHeight="1">
      <c r="A230" s="149"/>
      <c r="B230" s="38"/>
      <c r="C230" s="48" t="s">
        <v>242</v>
      </c>
      <c r="D230" s="33"/>
      <c r="E230" s="33"/>
      <c r="F230" s="33"/>
      <c r="G230" s="44">
        <f t="shared" si="31"/>
        <v>0</v>
      </c>
      <c r="H230" s="46" t="b">
        <f t="shared" si="30"/>
        <v>1</v>
      </c>
      <c r="I230" s="9">
        <f t="shared" si="27"/>
        <v>0</v>
      </c>
      <c r="J230" s="32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2"/>
      <c r="Z230" s="32"/>
      <c r="AA230" s="32"/>
      <c r="AB230" s="3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32"/>
      <c r="AT230" s="42"/>
      <c r="AU230" s="42"/>
      <c r="AV230" s="42"/>
      <c r="AW230" s="42"/>
      <c r="AX230" s="42"/>
      <c r="AY230" s="42"/>
      <c r="AZ230" s="42"/>
      <c r="BA230" s="42"/>
      <c r="BB230" s="42"/>
      <c r="BC230" s="33"/>
      <c r="BD230" s="33"/>
      <c r="BE230" s="33"/>
      <c r="BF230" s="33"/>
      <c r="BG230" s="33"/>
      <c r="BH230" s="33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</row>
    <row r="231" spans="1:109" ht="22.5" customHeight="1">
      <c r="A231" s="149"/>
      <c r="B231" s="38"/>
      <c r="C231" s="48" t="s">
        <v>243</v>
      </c>
      <c r="D231" s="33"/>
      <c r="E231" s="33"/>
      <c r="F231" s="33"/>
      <c r="G231" s="44">
        <f t="shared" si="31"/>
        <v>0</v>
      </c>
      <c r="H231" s="46" t="b">
        <f t="shared" si="30"/>
        <v>1</v>
      </c>
      <c r="I231" s="9">
        <f t="shared" si="27"/>
        <v>0</v>
      </c>
      <c r="J231" s="32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2"/>
      <c r="Z231" s="32"/>
      <c r="AA231" s="32"/>
      <c r="AB231" s="3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32"/>
      <c r="AT231" s="42"/>
      <c r="AU231" s="42"/>
      <c r="AV231" s="42"/>
      <c r="AW231" s="42"/>
      <c r="AX231" s="42"/>
      <c r="AY231" s="42"/>
      <c r="AZ231" s="42"/>
      <c r="BA231" s="42"/>
      <c r="BB231" s="42"/>
      <c r="BC231" s="33"/>
      <c r="BD231" s="33"/>
      <c r="BE231" s="33"/>
      <c r="BF231" s="33"/>
      <c r="BG231" s="33"/>
      <c r="BH231" s="33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</row>
    <row r="232" spans="1:109" ht="22.5" customHeight="1">
      <c r="A232" s="149"/>
      <c r="B232" s="38"/>
      <c r="C232" s="48" t="s">
        <v>244</v>
      </c>
      <c r="D232" s="33"/>
      <c r="E232" s="33"/>
      <c r="F232" s="33"/>
      <c r="G232" s="44">
        <f t="shared" si="31"/>
        <v>0</v>
      </c>
      <c r="H232" s="46" t="b">
        <f t="shared" si="30"/>
        <v>1</v>
      </c>
      <c r="I232" s="9">
        <f t="shared" si="27"/>
        <v>0</v>
      </c>
      <c r="J232" s="32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2"/>
      <c r="Z232" s="32"/>
      <c r="AA232" s="32"/>
      <c r="AB232" s="3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32"/>
      <c r="AT232" s="42"/>
      <c r="AU232" s="42"/>
      <c r="AV232" s="42"/>
      <c r="AW232" s="42"/>
      <c r="AX232" s="42"/>
      <c r="AY232" s="42"/>
      <c r="AZ232" s="42"/>
      <c r="BA232" s="42"/>
      <c r="BB232" s="42"/>
      <c r="BC232" s="33"/>
      <c r="BD232" s="33"/>
      <c r="BE232" s="33"/>
      <c r="BF232" s="33"/>
      <c r="BG232" s="33"/>
      <c r="BH232" s="33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</row>
    <row r="233" spans="1:109" ht="22.5" customHeight="1">
      <c r="A233" s="149"/>
      <c r="B233" s="38"/>
      <c r="C233" s="48" t="s">
        <v>245</v>
      </c>
      <c r="D233" s="33"/>
      <c r="E233" s="33"/>
      <c r="F233" s="33"/>
      <c r="G233" s="44">
        <f t="shared" si="31"/>
        <v>0</v>
      </c>
      <c r="H233" s="46" t="b">
        <f t="shared" si="30"/>
        <v>1</v>
      </c>
      <c r="I233" s="9">
        <f t="shared" si="27"/>
        <v>0</v>
      </c>
      <c r="J233" s="32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2"/>
      <c r="Z233" s="32"/>
      <c r="AA233" s="32"/>
      <c r="AB233" s="3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32"/>
      <c r="AT233" s="42"/>
      <c r="AU233" s="42"/>
      <c r="AV233" s="42"/>
      <c r="AW233" s="42"/>
      <c r="AX233" s="42"/>
      <c r="AY233" s="42"/>
      <c r="AZ233" s="42"/>
      <c r="BA233" s="42"/>
      <c r="BB233" s="42"/>
      <c r="BC233" s="33"/>
      <c r="BD233" s="33"/>
      <c r="BE233" s="33"/>
      <c r="BF233" s="33"/>
      <c r="BG233" s="33"/>
      <c r="BH233" s="33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</row>
    <row r="234" spans="1:109" ht="22.5" customHeight="1">
      <c r="A234" s="149"/>
      <c r="B234" s="38"/>
      <c r="C234" s="48" t="s">
        <v>246</v>
      </c>
      <c r="D234" s="33"/>
      <c r="E234" s="33"/>
      <c r="F234" s="33"/>
      <c r="G234" s="44">
        <f t="shared" si="31"/>
        <v>0</v>
      </c>
      <c r="H234" s="46" t="b">
        <f t="shared" si="30"/>
        <v>1</v>
      </c>
      <c r="I234" s="9">
        <f t="shared" si="27"/>
        <v>0</v>
      </c>
      <c r="J234" s="32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2"/>
      <c r="Z234" s="32"/>
      <c r="AA234" s="32"/>
      <c r="AB234" s="3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32"/>
      <c r="AT234" s="42"/>
      <c r="AU234" s="42"/>
      <c r="AV234" s="42"/>
      <c r="AW234" s="42"/>
      <c r="AX234" s="42"/>
      <c r="AY234" s="42"/>
      <c r="AZ234" s="42"/>
      <c r="BA234" s="42"/>
      <c r="BB234" s="42"/>
      <c r="BC234" s="33"/>
      <c r="BD234" s="33"/>
      <c r="BE234" s="33"/>
      <c r="BF234" s="33"/>
      <c r="BG234" s="33"/>
      <c r="BH234" s="33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</row>
    <row r="235" spans="1:109" ht="22.5" customHeight="1">
      <c r="A235" s="149"/>
      <c r="B235" s="38"/>
      <c r="C235" s="48" t="s">
        <v>247</v>
      </c>
      <c r="D235" s="33"/>
      <c r="E235" s="33"/>
      <c r="F235" s="33"/>
      <c r="G235" s="44">
        <f t="shared" si="31"/>
        <v>0</v>
      </c>
      <c r="H235" s="46" t="b">
        <f t="shared" si="30"/>
        <v>1</v>
      </c>
      <c r="I235" s="9">
        <f t="shared" si="27"/>
        <v>0</v>
      </c>
      <c r="J235" s="32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2"/>
      <c r="Z235" s="32"/>
      <c r="AA235" s="32"/>
      <c r="AB235" s="3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32"/>
      <c r="AT235" s="42"/>
      <c r="AU235" s="42"/>
      <c r="AV235" s="42"/>
      <c r="AW235" s="42"/>
      <c r="AX235" s="42"/>
      <c r="AY235" s="42"/>
      <c r="AZ235" s="42"/>
      <c r="BA235" s="42"/>
      <c r="BB235" s="42"/>
      <c r="BC235" s="33"/>
      <c r="BD235" s="33"/>
      <c r="BE235" s="33"/>
      <c r="BF235" s="33"/>
      <c r="BG235" s="33"/>
      <c r="BH235" s="33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</row>
    <row r="236" spans="1:109" ht="22.5" customHeight="1">
      <c r="A236" s="149"/>
      <c r="B236" s="38"/>
      <c r="C236" s="48" t="s">
        <v>248</v>
      </c>
      <c r="D236" s="33"/>
      <c r="E236" s="33"/>
      <c r="F236" s="33"/>
      <c r="G236" s="44">
        <f t="shared" si="31"/>
        <v>0</v>
      </c>
      <c r="H236" s="46" t="b">
        <f t="shared" si="30"/>
        <v>1</v>
      </c>
      <c r="I236" s="9">
        <f t="shared" si="27"/>
        <v>0</v>
      </c>
      <c r="J236" s="32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2"/>
      <c r="Z236" s="32"/>
      <c r="AA236" s="32"/>
      <c r="AB236" s="3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32"/>
      <c r="AT236" s="42"/>
      <c r="AU236" s="42"/>
      <c r="AV236" s="42"/>
      <c r="AW236" s="42"/>
      <c r="AX236" s="42"/>
      <c r="AY236" s="42"/>
      <c r="AZ236" s="42"/>
      <c r="BA236" s="42"/>
      <c r="BB236" s="42"/>
      <c r="BC236" s="33"/>
      <c r="BD236" s="33"/>
      <c r="BE236" s="33"/>
      <c r="BF236" s="33"/>
      <c r="BG236" s="33"/>
      <c r="BH236" s="33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</row>
    <row r="237" spans="1:109" ht="22.5" customHeight="1">
      <c r="A237" s="149"/>
      <c r="B237" s="38"/>
      <c r="C237" s="48" t="s">
        <v>249</v>
      </c>
      <c r="D237" s="33"/>
      <c r="E237" s="33"/>
      <c r="F237" s="33"/>
      <c r="G237" s="44">
        <f t="shared" si="31"/>
        <v>0</v>
      </c>
      <c r="H237" s="46" t="b">
        <f t="shared" si="30"/>
        <v>1</v>
      </c>
      <c r="I237" s="9">
        <f t="shared" si="27"/>
        <v>0</v>
      </c>
      <c r="J237" s="32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2"/>
      <c r="Z237" s="32"/>
      <c r="AA237" s="32"/>
      <c r="AB237" s="3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32"/>
      <c r="AT237" s="42"/>
      <c r="AU237" s="42"/>
      <c r="AV237" s="42"/>
      <c r="AW237" s="42"/>
      <c r="AX237" s="42"/>
      <c r="AY237" s="42"/>
      <c r="AZ237" s="42"/>
      <c r="BA237" s="42"/>
      <c r="BB237" s="42"/>
      <c r="BC237" s="33"/>
      <c r="BD237" s="33"/>
      <c r="BE237" s="33"/>
      <c r="BF237" s="33"/>
      <c r="BG237" s="33"/>
      <c r="BH237" s="33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</row>
    <row r="238" spans="1:109" ht="22.5" customHeight="1">
      <c r="A238" s="149"/>
      <c r="B238" s="38"/>
      <c r="C238" s="48" t="s">
        <v>250</v>
      </c>
      <c r="D238" s="33"/>
      <c r="E238" s="33"/>
      <c r="F238" s="33"/>
      <c r="G238" s="44">
        <f t="shared" si="31"/>
        <v>0</v>
      </c>
      <c r="H238" s="46" t="b">
        <f t="shared" si="30"/>
        <v>1</v>
      </c>
      <c r="I238" s="9">
        <f t="shared" si="27"/>
        <v>0</v>
      </c>
      <c r="J238" s="32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2"/>
      <c r="Z238" s="32"/>
      <c r="AA238" s="32"/>
      <c r="AB238" s="3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32"/>
      <c r="AT238" s="42"/>
      <c r="AU238" s="42"/>
      <c r="AV238" s="42"/>
      <c r="AW238" s="42"/>
      <c r="AX238" s="42"/>
      <c r="AY238" s="42"/>
      <c r="AZ238" s="42"/>
      <c r="BA238" s="42"/>
      <c r="BB238" s="42"/>
      <c r="BC238" s="33"/>
      <c r="BD238" s="33"/>
      <c r="BE238" s="33"/>
      <c r="BF238" s="33"/>
      <c r="BG238" s="33"/>
      <c r="BH238" s="33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</row>
    <row r="239" spans="1:109" ht="22.5" customHeight="1">
      <c r="A239" s="149"/>
      <c r="B239" s="38"/>
      <c r="C239" s="48" t="s">
        <v>251</v>
      </c>
      <c r="D239" s="33"/>
      <c r="E239" s="33"/>
      <c r="F239" s="33"/>
      <c r="G239" s="44">
        <f t="shared" si="31"/>
        <v>0</v>
      </c>
      <c r="H239" s="46" t="b">
        <f t="shared" si="30"/>
        <v>1</v>
      </c>
      <c r="I239" s="9">
        <f t="shared" si="27"/>
        <v>0</v>
      </c>
      <c r="J239" s="32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2"/>
      <c r="Z239" s="32"/>
      <c r="AA239" s="32"/>
      <c r="AB239" s="3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32"/>
      <c r="AT239" s="42"/>
      <c r="AU239" s="42"/>
      <c r="AV239" s="42"/>
      <c r="AW239" s="42"/>
      <c r="AX239" s="42"/>
      <c r="AY239" s="42"/>
      <c r="AZ239" s="42"/>
      <c r="BA239" s="42"/>
      <c r="BB239" s="42"/>
      <c r="BC239" s="33"/>
      <c r="BD239" s="33"/>
      <c r="BE239" s="33"/>
      <c r="BF239" s="33"/>
      <c r="BG239" s="33"/>
      <c r="BH239" s="33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</row>
    <row r="240" spans="1:109" ht="22.5" customHeight="1">
      <c r="A240" s="149"/>
      <c r="B240" s="38"/>
      <c r="C240" s="48" t="s">
        <v>252</v>
      </c>
      <c r="D240" s="33"/>
      <c r="E240" s="33"/>
      <c r="F240" s="33"/>
      <c r="G240" s="44">
        <f t="shared" si="31"/>
        <v>0</v>
      </c>
      <c r="H240" s="46" t="b">
        <f t="shared" si="30"/>
        <v>1</v>
      </c>
      <c r="I240" s="9">
        <f t="shared" si="27"/>
        <v>0</v>
      </c>
      <c r="J240" s="32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2"/>
      <c r="Z240" s="32"/>
      <c r="AA240" s="32"/>
      <c r="AB240" s="3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32"/>
      <c r="AT240" s="42"/>
      <c r="AU240" s="42"/>
      <c r="AV240" s="42"/>
      <c r="AW240" s="42"/>
      <c r="AX240" s="42"/>
      <c r="AY240" s="42"/>
      <c r="AZ240" s="42"/>
      <c r="BA240" s="42"/>
      <c r="BB240" s="42"/>
      <c r="BC240" s="33"/>
      <c r="BD240" s="33"/>
      <c r="BE240" s="33"/>
      <c r="BF240" s="33"/>
      <c r="BG240" s="33"/>
      <c r="BH240" s="33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</row>
    <row r="241" spans="1:109" ht="22.5" customHeight="1">
      <c r="A241" s="149"/>
      <c r="B241" s="38"/>
      <c r="C241" s="48" t="s">
        <v>253</v>
      </c>
      <c r="D241" s="33"/>
      <c r="E241" s="33"/>
      <c r="F241" s="33"/>
      <c r="G241" s="44">
        <f t="shared" si="31"/>
        <v>0</v>
      </c>
      <c r="H241" s="46" t="b">
        <f t="shared" si="30"/>
        <v>1</v>
      </c>
      <c r="I241" s="9">
        <f t="shared" si="27"/>
        <v>0</v>
      </c>
      <c r="J241" s="32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2"/>
      <c r="Z241" s="32"/>
      <c r="AA241" s="32"/>
      <c r="AB241" s="3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32"/>
      <c r="AT241" s="42"/>
      <c r="AU241" s="42"/>
      <c r="AV241" s="42"/>
      <c r="AW241" s="42"/>
      <c r="AX241" s="42"/>
      <c r="AY241" s="42"/>
      <c r="AZ241" s="42"/>
      <c r="BA241" s="42"/>
      <c r="BB241" s="42"/>
      <c r="BC241" s="33"/>
      <c r="BD241" s="33"/>
      <c r="BE241" s="33"/>
      <c r="BF241" s="33"/>
      <c r="BG241" s="33"/>
      <c r="BH241" s="33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</row>
    <row r="242" spans="1:109" ht="22.5" customHeight="1">
      <c r="A242" s="149"/>
      <c r="B242" s="38"/>
      <c r="C242" s="48" t="s">
        <v>254</v>
      </c>
      <c r="D242" s="33"/>
      <c r="E242" s="33"/>
      <c r="F242" s="33"/>
      <c r="G242" s="44">
        <f t="shared" si="31"/>
        <v>0</v>
      </c>
      <c r="H242" s="46" t="b">
        <f t="shared" si="30"/>
        <v>1</v>
      </c>
      <c r="I242" s="9">
        <f t="shared" si="27"/>
        <v>0</v>
      </c>
      <c r="J242" s="32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2"/>
      <c r="Z242" s="32"/>
      <c r="AA242" s="32"/>
      <c r="AB242" s="3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32"/>
      <c r="AT242" s="42"/>
      <c r="AU242" s="42"/>
      <c r="AV242" s="42"/>
      <c r="AW242" s="42"/>
      <c r="AX242" s="42"/>
      <c r="AY242" s="42"/>
      <c r="AZ242" s="42"/>
      <c r="BA242" s="42"/>
      <c r="BB242" s="42"/>
      <c r="BC242" s="33"/>
      <c r="BD242" s="33"/>
      <c r="BE242" s="33"/>
      <c r="BF242" s="33"/>
      <c r="BG242" s="33"/>
      <c r="BH242" s="33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</row>
    <row r="243" spans="1:109" ht="22.5" customHeight="1">
      <c r="A243" s="149"/>
      <c r="B243" s="38"/>
      <c r="C243" s="48" t="s">
        <v>255</v>
      </c>
      <c r="D243" s="33"/>
      <c r="E243" s="33"/>
      <c r="F243" s="33"/>
      <c r="G243" s="44">
        <f t="shared" si="31"/>
        <v>0</v>
      </c>
      <c r="H243" s="46" t="b">
        <f t="shared" si="30"/>
        <v>1</v>
      </c>
      <c r="I243" s="9">
        <f t="shared" si="27"/>
        <v>0</v>
      </c>
      <c r="J243" s="32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2"/>
      <c r="Z243" s="32"/>
      <c r="AA243" s="32"/>
      <c r="AB243" s="3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32"/>
      <c r="AT243" s="42"/>
      <c r="AU243" s="42"/>
      <c r="AV243" s="42"/>
      <c r="AW243" s="42"/>
      <c r="AX243" s="42"/>
      <c r="AY243" s="42"/>
      <c r="AZ243" s="42"/>
      <c r="BA243" s="42"/>
      <c r="BB243" s="42"/>
      <c r="BC243" s="33"/>
      <c r="BD243" s="33"/>
      <c r="BE243" s="33"/>
      <c r="BF243" s="33"/>
      <c r="BG243" s="33"/>
      <c r="BH243" s="33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</row>
    <row r="244" spans="1:109" ht="22.5" customHeight="1">
      <c r="A244" s="149"/>
      <c r="B244" s="38"/>
      <c r="C244" s="48" t="s">
        <v>256</v>
      </c>
      <c r="D244" s="33"/>
      <c r="E244" s="33"/>
      <c r="F244" s="33"/>
      <c r="G244" s="44">
        <f t="shared" si="31"/>
        <v>0</v>
      </c>
      <c r="H244" s="46" t="b">
        <f t="shared" si="30"/>
        <v>1</v>
      </c>
      <c r="I244" s="9">
        <f t="shared" si="27"/>
        <v>0</v>
      </c>
      <c r="J244" s="32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2"/>
      <c r="Z244" s="32"/>
      <c r="AA244" s="32"/>
      <c r="AB244" s="3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32"/>
      <c r="AT244" s="42"/>
      <c r="AU244" s="42"/>
      <c r="AV244" s="42"/>
      <c r="AW244" s="42"/>
      <c r="AX244" s="42"/>
      <c r="AY244" s="42"/>
      <c r="AZ244" s="42"/>
      <c r="BA244" s="42"/>
      <c r="BB244" s="42"/>
      <c r="BC244" s="33"/>
      <c r="BD244" s="33"/>
      <c r="BE244" s="33"/>
      <c r="BF244" s="33"/>
      <c r="BG244" s="33"/>
      <c r="BH244" s="33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</row>
    <row r="245" spans="1:109" ht="22.5" customHeight="1">
      <c r="A245" s="149"/>
      <c r="B245" s="38"/>
      <c r="C245" s="48" t="s">
        <v>257</v>
      </c>
      <c r="D245" s="33"/>
      <c r="E245" s="33"/>
      <c r="F245" s="33"/>
      <c r="G245" s="44">
        <f t="shared" si="31"/>
        <v>0</v>
      </c>
      <c r="H245" s="46" t="b">
        <f t="shared" si="30"/>
        <v>1</v>
      </c>
      <c r="I245" s="9">
        <f t="shared" si="27"/>
        <v>0</v>
      </c>
      <c r="J245" s="32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2"/>
      <c r="Z245" s="32"/>
      <c r="AA245" s="32"/>
      <c r="AB245" s="3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32"/>
      <c r="AT245" s="42"/>
      <c r="AU245" s="42"/>
      <c r="AV245" s="42"/>
      <c r="AW245" s="42"/>
      <c r="AX245" s="42"/>
      <c r="AY245" s="42"/>
      <c r="AZ245" s="42"/>
      <c r="BA245" s="42"/>
      <c r="BB245" s="42"/>
      <c r="BC245" s="33"/>
      <c r="BD245" s="33"/>
      <c r="BE245" s="33"/>
      <c r="BF245" s="33"/>
      <c r="BG245" s="33"/>
      <c r="BH245" s="33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</row>
    <row r="246" spans="1:109" ht="22.5" customHeight="1">
      <c r="A246" s="149"/>
      <c r="B246" s="38"/>
      <c r="C246" s="48" t="s">
        <v>258</v>
      </c>
      <c r="D246" s="33"/>
      <c r="E246" s="33"/>
      <c r="F246" s="33"/>
      <c r="G246" s="44">
        <f>G245+E246-F246</f>
        <v>0</v>
      </c>
      <c r="H246" s="46" t="b">
        <f t="shared" si="30"/>
        <v>1</v>
      </c>
      <c r="I246" s="9">
        <f t="shared" si="27"/>
        <v>0</v>
      </c>
      <c r="J246" s="32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2"/>
      <c r="Z246" s="32"/>
      <c r="AA246" s="32"/>
      <c r="AB246" s="3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32"/>
      <c r="AT246" s="42"/>
      <c r="AU246" s="42"/>
      <c r="AV246" s="42"/>
      <c r="AW246" s="42"/>
      <c r="AX246" s="42"/>
      <c r="AY246" s="42"/>
      <c r="AZ246" s="42"/>
      <c r="BA246" s="42"/>
      <c r="BB246" s="42"/>
      <c r="BC246" s="33"/>
      <c r="BD246" s="33"/>
      <c r="BE246" s="33"/>
      <c r="BF246" s="33"/>
      <c r="BG246" s="33"/>
      <c r="BH246" s="33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</row>
    <row r="247" spans="1:109" ht="22.5" customHeight="1">
      <c r="A247" s="149"/>
      <c r="B247" s="38"/>
      <c r="C247" s="48" t="s">
        <v>259</v>
      </c>
      <c r="D247" s="33"/>
      <c r="E247" s="33"/>
      <c r="F247" s="33"/>
      <c r="G247" s="44">
        <f>G246+E247-F247</f>
        <v>0</v>
      </c>
      <c r="H247" s="46" t="b">
        <f>G247=I247</f>
        <v>1</v>
      </c>
      <c r="I247" s="9">
        <f t="shared" si="27"/>
        <v>0</v>
      </c>
      <c r="J247" s="32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2"/>
      <c r="Z247" s="32"/>
      <c r="AA247" s="32"/>
      <c r="AB247" s="3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32"/>
      <c r="AT247" s="42"/>
      <c r="AU247" s="42"/>
      <c r="AV247" s="42"/>
      <c r="AW247" s="42"/>
      <c r="AX247" s="42"/>
      <c r="AY247" s="42"/>
      <c r="AZ247" s="42"/>
      <c r="BA247" s="42"/>
      <c r="BB247" s="42"/>
      <c r="BC247" s="33"/>
      <c r="BD247" s="33"/>
      <c r="BE247" s="33"/>
      <c r="BF247" s="33"/>
      <c r="BG247" s="33"/>
      <c r="BH247" s="33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</row>
    <row r="248" spans="1:109" ht="22.5" customHeight="1">
      <c r="A248" s="153"/>
      <c r="B248" s="38"/>
      <c r="C248" s="48" t="s">
        <v>260</v>
      </c>
      <c r="D248" s="33"/>
      <c r="E248" s="33"/>
      <c r="F248" s="33"/>
      <c r="G248" s="44">
        <f>G247+E248-F248</f>
        <v>0</v>
      </c>
      <c r="H248" s="46" t="b">
        <f>G248=I248</f>
        <v>1</v>
      </c>
      <c r="I248" s="9">
        <f t="shared" si="27"/>
        <v>0</v>
      </c>
      <c r="J248" s="32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2"/>
      <c r="Z248" s="32"/>
      <c r="AA248" s="32"/>
      <c r="AB248" s="3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32"/>
      <c r="AT248" s="42"/>
      <c r="AU248" s="42"/>
      <c r="AV248" s="42"/>
      <c r="AW248" s="42"/>
      <c r="AX248" s="42"/>
      <c r="AY248" s="42"/>
      <c r="AZ248" s="42"/>
      <c r="BA248" s="42"/>
      <c r="BB248" s="42"/>
      <c r="BC248" s="33"/>
      <c r="BD248" s="33"/>
      <c r="BE248" s="33"/>
      <c r="BF248" s="33"/>
      <c r="BG248" s="33"/>
      <c r="BH248" s="33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</row>
    <row r="249" spans="1:109" ht="30">
      <c r="A249" s="10" t="s">
        <v>229</v>
      </c>
      <c r="B249" s="52">
        <f>IF(SUM(B218:B248)=0,0,SUM(B218:B248)/31)</f>
        <v>0</v>
      </c>
      <c r="C249" s="39"/>
      <c r="D249" s="39"/>
      <c r="E249" s="39"/>
      <c r="F249" s="39"/>
      <c r="G249" s="52">
        <f>IF(SUM(G218:G248)=0,0,SUM(G218:G248)/31)</f>
        <v>0</v>
      </c>
      <c r="H249" s="47" t="b">
        <f>G249=I249</f>
        <v>1</v>
      </c>
      <c r="I249" s="44">
        <f t="shared" si="27"/>
        <v>0</v>
      </c>
      <c r="J249" s="52">
        <f aca="true" t="shared" si="32" ref="J249:AN249">IF(SUM(J218:J248)=0,0,SUM(J218:J248)/31)</f>
        <v>0</v>
      </c>
      <c r="K249" s="52">
        <f t="shared" si="32"/>
        <v>0</v>
      </c>
      <c r="L249" s="52">
        <f t="shared" si="32"/>
        <v>0</v>
      </c>
      <c r="M249" s="52">
        <f t="shared" si="32"/>
        <v>0</v>
      </c>
      <c r="N249" s="52">
        <f t="shared" si="32"/>
        <v>0</v>
      </c>
      <c r="O249" s="52">
        <f t="shared" si="32"/>
        <v>0</v>
      </c>
      <c r="P249" s="52">
        <f t="shared" si="32"/>
        <v>0</v>
      </c>
      <c r="Q249" s="52">
        <f t="shared" si="32"/>
        <v>0</v>
      </c>
      <c r="R249" s="52">
        <f t="shared" si="32"/>
        <v>0</v>
      </c>
      <c r="S249" s="52">
        <f t="shared" si="32"/>
        <v>0</v>
      </c>
      <c r="T249" s="52">
        <f t="shared" si="32"/>
        <v>0</v>
      </c>
      <c r="U249" s="52">
        <f t="shared" si="32"/>
        <v>0</v>
      </c>
      <c r="V249" s="52">
        <f t="shared" si="32"/>
        <v>0</v>
      </c>
      <c r="W249" s="52">
        <f t="shared" si="32"/>
        <v>0</v>
      </c>
      <c r="X249" s="52">
        <f t="shared" si="32"/>
        <v>0</v>
      </c>
      <c r="Y249" s="52">
        <f t="shared" si="32"/>
        <v>0</v>
      </c>
      <c r="Z249" s="52">
        <f t="shared" si="32"/>
        <v>0</v>
      </c>
      <c r="AA249" s="52">
        <f t="shared" si="32"/>
        <v>0</v>
      </c>
      <c r="AB249" s="52">
        <f t="shared" si="32"/>
        <v>0</v>
      </c>
      <c r="AC249" s="52">
        <f t="shared" si="32"/>
        <v>0</v>
      </c>
      <c r="AD249" s="52">
        <f t="shared" si="32"/>
        <v>0</v>
      </c>
      <c r="AE249" s="52">
        <f t="shared" si="32"/>
        <v>0</v>
      </c>
      <c r="AF249" s="52">
        <f t="shared" si="32"/>
        <v>0</v>
      </c>
      <c r="AG249" s="52">
        <f t="shared" si="32"/>
        <v>0</v>
      </c>
      <c r="AH249" s="52">
        <f t="shared" si="32"/>
        <v>0</v>
      </c>
      <c r="AI249" s="52">
        <f t="shared" si="32"/>
        <v>0</v>
      </c>
      <c r="AJ249" s="52">
        <f t="shared" si="32"/>
        <v>0</v>
      </c>
      <c r="AK249" s="52">
        <f t="shared" si="32"/>
        <v>0</v>
      </c>
      <c r="AL249" s="52">
        <f t="shared" si="32"/>
        <v>0</v>
      </c>
      <c r="AM249" s="52">
        <f t="shared" si="32"/>
        <v>0</v>
      </c>
      <c r="AN249" s="52">
        <f t="shared" si="32"/>
        <v>0</v>
      </c>
      <c r="AO249" s="52">
        <f aca="true" t="shared" si="33" ref="AO249:BT249">IF(SUM(AO218:AO248)=0,0,SUM(AO218:AO248)/31)</f>
        <v>0</v>
      </c>
      <c r="AP249" s="52">
        <f t="shared" si="33"/>
        <v>0</v>
      </c>
      <c r="AQ249" s="52">
        <f t="shared" si="33"/>
        <v>0</v>
      </c>
      <c r="AR249" s="52">
        <f t="shared" si="33"/>
        <v>0</v>
      </c>
      <c r="AS249" s="52">
        <f t="shared" si="33"/>
        <v>0</v>
      </c>
      <c r="AT249" s="52">
        <f t="shared" si="33"/>
        <v>0</v>
      </c>
      <c r="AU249" s="52">
        <f t="shared" si="33"/>
        <v>0</v>
      </c>
      <c r="AV249" s="52">
        <f t="shared" si="33"/>
        <v>0</v>
      </c>
      <c r="AW249" s="52">
        <f t="shared" si="33"/>
        <v>0</v>
      </c>
      <c r="AX249" s="52">
        <f t="shared" si="33"/>
        <v>0</v>
      </c>
      <c r="AY249" s="52">
        <f t="shared" si="33"/>
        <v>0</v>
      </c>
      <c r="AZ249" s="52">
        <f t="shared" si="33"/>
        <v>0</v>
      </c>
      <c r="BA249" s="52">
        <f t="shared" si="33"/>
        <v>0</v>
      </c>
      <c r="BB249" s="52">
        <f t="shared" si="33"/>
        <v>0</v>
      </c>
      <c r="BC249" s="52">
        <f t="shared" si="33"/>
        <v>0</v>
      </c>
      <c r="BD249" s="52">
        <f t="shared" si="33"/>
        <v>0</v>
      </c>
      <c r="BE249" s="52">
        <f t="shared" si="33"/>
        <v>0</v>
      </c>
      <c r="BF249" s="52">
        <f t="shared" si="33"/>
        <v>0</v>
      </c>
      <c r="BG249" s="52">
        <f t="shared" si="33"/>
        <v>0</v>
      </c>
      <c r="BH249" s="52">
        <f t="shared" si="33"/>
        <v>0</v>
      </c>
      <c r="BI249" s="52">
        <f t="shared" si="33"/>
        <v>0</v>
      </c>
      <c r="BJ249" s="52">
        <f t="shared" si="33"/>
        <v>0</v>
      </c>
      <c r="BK249" s="52">
        <f t="shared" si="33"/>
        <v>0</v>
      </c>
      <c r="BL249" s="52">
        <f t="shared" si="33"/>
        <v>0</v>
      </c>
      <c r="BM249" s="52">
        <f t="shared" si="33"/>
        <v>0</v>
      </c>
      <c r="BN249" s="52">
        <f t="shared" si="33"/>
        <v>0</v>
      </c>
      <c r="BO249" s="52">
        <f t="shared" si="33"/>
        <v>0</v>
      </c>
      <c r="BP249" s="52">
        <f t="shared" si="33"/>
        <v>0</v>
      </c>
      <c r="BQ249" s="52">
        <f t="shared" si="33"/>
        <v>0</v>
      </c>
      <c r="BR249" s="52">
        <f t="shared" si="33"/>
        <v>0</v>
      </c>
      <c r="BS249" s="52">
        <f t="shared" si="33"/>
        <v>0</v>
      </c>
      <c r="BT249" s="52">
        <f t="shared" si="33"/>
        <v>0</v>
      </c>
      <c r="BU249" s="52">
        <f aca="true" t="shared" si="34" ref="BU249:CZ249">IF(SUM(BU218:BU248)=0,0,SUM(BU218:BU248)/31)</f>
        <v>0</v>
      </c>
      <c r="BV249" s="52">
        <f t="shared" si="34"/>
        <v>0</v>
      </c>
      <c r="BW249" s="52">
        <f t="shared" si="34"/>
        <v>0</v>
      </c>
      <c r="BX249" s="52">
        <f t="shared" si="34"/>
        <v>0</v>
      </c>
      <c r="BY249" s="52">
        <f t="shared" si="34"/>
        <v>0</v>
      </c>
      <c r="BZ249" s="52">
        <f t="shared" si="34"/>
        <v>0</v>
      </c>
      <c r="CA249" s="52">
        <f t="shared" si="34"/>
        <v>0</v>
      </c>
      <c r="CB249" s="52">
        <f t="shared" si="34"/>
        <v>0</v>
      </c>
      <c r="CC249" s="52">
        <f t="shared" si="34"/>
        <v>0</v>
      </c>
      <c r="CD249" s="52">
        <f t="shared" si="34"/>
        <v>0</v>
      </c>
      <c r="CE249" s="52">
        <f t="shared" si="34"/>
        <v>0</v>
      </c>
      <c r="CF249" s="52">
        <f t="shared" si="34"/>
        <v>0</v>
      </c>
      <c r="CG249" s="52">
        <f t="shared" si="34"/>
        <v>0</v>
      </c>
      <c r="CH249" s="52">
        <f t="shared" si="34"/>
        <v>0</v>
      </c>
      <c r="CI249" s="52">
        <f t="shared" si="34"/>
        <v>0</v>
      </c>
      <c r="CJ249" s="52">
        <f t="shared" si="34"/>
        <v>0</v>
      </c>
      <c r="CK249" s="52">
        <f t="shared" si="34"/>
        <v>0</v>
      </c>
      <c r="CL249" s="52">
        <f t="shared" si="34"/>
        <v>0</v>
      </c>
      <c r="CM249" s="52">
        <f t="shared" si="34"/>
        <v>0</v>
      </c>
      <c r="CN249" s="52">
        <f t="shared" si="34"/>
        <v>0</v>
      </c>
      <c r="CO249" s="52">
        <f t="shared" si="34"/>
        <v>0</v>
      </c>
      <c r="CP249" s="52">
        <f t="shared" si="34"/>
        <v>0</v>
      </c>
      <c r="CQ249" s="52">
        <f t="shared" si="34"/>
        <v>0</v>
      </c>
      <c r="CR249" s="52">
        <f t="shared" si="34"/>
        <v>0</v>
      </c>
      <c r="CS249" s="52">
        <f t="shared" si="34"/>
        <v>0</v>
      </c>
      <c r="CT249" s="52">
        <f t="shared" si="34"/>
        <v>0</v>
      </c>
      <c r="CU249" s="52">
        <f t="shared" si="34"/>
        <v>0</v>
      </c>
      <c r="CV249" s="52">
        <f t="shared" si="34"/>
        <v>0</v>
      </c>
      <c r="CW249" s="52">
        <f t="shared" si="34"/>
        <v>0</v>
      </c>
      <c r="CX249" s="52">
        <f t="shared" si="34"/>
        <v>0</v>
      </c>
      <c r="CY249" s="52">
        <f t="shared" si="34"/>
        <v>0</v>
      </c>
      <c r="CZ249" s="52">
        <f t="shared" si="34"/>
        <v>0</v>
      </c>
      <c r="DA249" s="52">
        <f>IF(SUM(DA218:DA248)=0,0,SUM(DA218:DA248)/31)</f>
        <v>0</v>
      </c>
      <c r="DB249" s="52">
        <f>IF(SUM(DB218:DB248)=0,0,SUM(DB218:DB248)/31)</f>
        <v>0</v>
      </c>
      <c r="DC249" s="52">
        <f>IF(SUM(DC218:DC248)=0,0,SUM(DC218:DC248)/31)</f>
        <v>0</v>
      </c>
      <c r="DD249" s="52">
        <f>IF(SUM(DD218:DD248)=0,0,SUM(DD218:DD248)/31)</f>
        <v>0</v>
      </c>
      <c r="DE249" s="52">
        <f>IF(SUM(DE218:DE248)=0,0,SUM(DE218:DE248)/31)</f>
        <v>0</v>
      </c>
    </row>
    <row r="250" spans="1:109" ht="22.5" customHeight="1">
      <c r="A250" s="148" t="s">
        <v>65</v>
      </c>
      <c r="B250" s="38"/>
      <c r="C250" s="48" t="s">
        <v>76</v>
      </c>
      <c r="D250" s="33"/>
      <c r="E250" s="33"/>
      <c r="F250" s="33"/>
      <c r="G250" s="44">
        <f>G248+E250-F250</f>
        <v>0</v>
      </c>
      <c r="H250" s="46" t="b">
        <f aca="true" t="shared" si="35" ref="H250:H278">G250=I250</f>
        <v>1</v>
      </c>
      <c r="I250" s="9">
        <f t="shared" si="27"/>
        <v>0</v>
      </c>
      <c r="J250" s="32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2"/>
      <c r="Z250" s="32"/>
      <c r="AA250" s="32"/>
      <c r="AB250" s="3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32"/>
      <c r="AT250" s="42"/>
      <c r="AU250" s="42"/>
      <c r="AV250" s="42"/>
      <c r="AW250" s="42"/>
      <c r="AX250" s="42"/>
      <c r="AY250" s="42"/>
      <c r="AZ250" s="42"/>
      <c r="BA250" s="42"/>
      <c r="BB250" s="42"/>
      <c r="BC250" s="33"/>
      <c r="BD250" s="33"/>
      <c r="BE250" s="33"/>
      <c r="BF250" s="33"/>
      <c r="BG250" s="33"/>
      <c r="BH250" s="33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</row>
    <row r="251" spans="1:109" ht="22.5" customHeight="1">
      <c r="A251" s="149"/>
      <c r="B251" s="38"/>
      <c r="C251" s="48" t="s">
        <v>77</v>
      </c>
      <c r="D251" s="33"/>
      <c r="E251" s="33"/>
      <c r="F251" s="33"/>
      <c r="G251" s="44">
        <f>G250+E251-F251</f>
        <v>0</v>
      </c>
      <c r="H251" s="46" t="b">
        <f t="shared" si="35"/>
        <v>1</v>
      </c>
      <c r="I251" s="9">
        <f t="shared" si="27"/>
        <v>0</v>
      </c>
      <c r="J251" s="32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2"/>
      <c r="Z251" s="32"/>
      <c r="AA251" s="32"/>
      <c r="AB251" s="3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32"/>
      <c r="AT251" s="42"/>
      <c r="AU251" s="42"/>
      <c r="AV251" s="42"/>
      <c r="AW251" s="42"/>
      <c r="AX251" s="42"/>
      <c r="AY251" s="42"/>
      <c r="AZ251" s="42"/>
      <c r="BA251" s="42"/>
      <c r="BB251" s="42"/>
      <c r="BC251" s="33"/>
      <c r="BD251" s="33"/>
      <c r="BE251" s="33"/>
      <c r="BF251" s="33"/>
      <c r="BG251" s="33"/>
      <c r="BH251" s="33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</row>
    <row r="252" spans="1:109" ht="22.5" customHeight="1">
      <c r="A252" s="149"/>
      <c r="B252" s="38"/>
      <c r="C252" s="48" t="s">
        <v>78</v>
      </c>
      <c r="D252" s="33"/>
      <c r="E252" s="33"/>
      <c r="F252" s="33"/>
      <c r="G252" s="44">
        <f aca="true" t="shared" si="36" ref="G252:G277">G251+E252-F252</f>
        <v>0</v>
      </c>
      <c r="H252" s="46" t="b">
        <f t="shared" si="35"/>
        <v>1</v>
      </c>
      <c r="I252" s="9">
        <f t="shared" si="27"/>
        <v>0</v>
      </c>
      <c r="J252" s="32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2"/>
      <c r="Z252" s="32"/>
      <c r="AA252" s="32"/>
      <c r="AB252" s="3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32"/>
      <c r="AT252" s="42"/>
      <c r="AU252" s="42"/>
      <c r="AV252" s="42"/>
      <c r="AW252" s="42"/>
      <c r="AX252" s="42"/>
      <c r="AY252" s="42"/>
      <c r="AZ252" s="42"/>
      <c r="BA252" s="42"/>
      <c r="BB252" s="42"/>
      <c r="BC252" s="33"/>
      <c r="BD252" s="33"/>
      <c r="BE252" s="33"/>
      <c r="BF252" s="33"/>
      <c r="BG252" s="33"/>
      <c r="BH252" s="33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</row>
    <row r="253" spans="1:109" ht="22.5" customHeight="1">
      <c r="A253" s="149"/>
      <c r="B253" s="38"/>
      <c r="C253" s="48" t="s">
        <v>79</v>
      </c>
      <c r="D253" s="33"/>
      <c r="E253" s="33"/>
      <c r="F253" s="33"/>
      <c r="G253" s="44">
        <f t="shared" si="36"/>
        <v>0</v>
      </c>
      <c r="H253" s="46" t="b">
        <f t="shared" si="35"/>
        <v>1</v>
      </c>
      <c r="I253" s="9">
        <f t="shared" si="27"/>
        <v>0</v>
      </c>
      <c r="J253" s="32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2"/>
      <c r="Z253" s="32"/>
      <c r="AA253" s="32"/>
      <c r="AB253" s="3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32"/>
      <c r="AT253" s="42"/>
      <c r="AU253" s="42"/>
      <c r="AV253" s="42"/>
      <c r="AW253" s="42"/>
      <c r="AX253" s="42"/>
      <c r="AY253" s="42"/>
      <c r="AZ253" s="42"/>
      <c r="BA253" s="42"/>
      <c r="BB253" s="42"/>
      <c r="BC253" s="33"/>
      <c r="BD253" s="33"/>
      <c r="BE253" s="33"/>
      <c r="BF253" s="33"/>
      <c r="BG253" s="33"/>
      <c r="BH253" s="33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</row>
    <row r="254" spans="1:109" ht="22.5" customHeight="1">
      <c r="A254" s="149"/>
      <c r="B254" s="38"/>
      <c r="C254" s="48" t="s">
        <v>80</v>
      </c>
      <c r="D254" s="33"/>
      <c r="E254" s="33"/>
      <c r="F254" s="33"/>
      <c r="G254" s="44">
        <f t="shared" si="36"/>
        <v>0</v>
      </c>
      <c r="H254" s="46" t="b">
        <f t="shared" si="35"/>
        <v>1</v>
      </c>
      <c r="I254" s="9">
        <f aca="true" t="shared" si="37" ref="I254:I317">SUM(J254:DE254)</f>
        <v>0</v>
      </c>
      <c r="J254" s="32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2"/>
      <c r="Z254" s="32"/>
      <c r="AA254" s="32"/>
      <c r="AB254" s="3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32"/>
      <c r="AT254" s="42"/>
      <c r="AU254" s="42"/>
      <c r="AV254" s="42"/>
      <c r="AW254" s="42"/>
      <c r="AX254" s="42"/>
      <c r="AY254" s="42"/>
      <c r="AZ254" s="42"/>
      <c r="BA254" s="42"/>
      <c r="BB254" s="42"/>
      <c r="BC254" s="33"/>
      <c r="BD254" s="33"/>
      <c r="BE254" s="33"/>
      <c r="BF254" s="33"/>
      <c r="BG254" s="33"/>
      <c r="BH254" s="33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</row>
    <row r="255" spans="1:109" ht="22.5" customHeight="1">
      <c r="A255" s="149"/>
      <c r="B255" s="38"/>
      <c r="C255" s="48" t="s">
        <v>81</v>
      </c>
      <c r="D255" s="33"/>
      <c r="E255" s="33"/>
      <c r="F255" s="33"/>
      <c r="G255" s="44">
        <f t="shared" si="36"/>
        <v>0</v>
      </c>
      <c r="H255" s="46" t="b">
        <f t="shared" si="35"/>
        <v>1</v>
      </c>
      <c r="I255" s="9">
        <f t="shared" si="37"/>
        <v>0</v>
      </c>
      <c r="J255" s="32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2"/>
      <c r="Z255" s="32"/>
      <c r="AA255" s="32"/>
      <c r="AB255" s="3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32"/>
      <c r="AT255" s="42"/>
      <c r="AU255" s="42"/>
      <c r="AV255" s="42"/>
      <c r="AW255" s="42"/>
      <c r="AX255" s="42"/>
      <c r="AY255" s="42"/>
      <c r="AZ255" s="42"/>
      <c r="BA255" s="42"/>
      <c r="BB255" s="42"/>
      <c r="BC255" s="33"/>
      <c r="BD255" s="33"/>
      <c r="BE255" s="33"/>
      <c r="BF255" s="33"/>
      <c r="BG255" s="33"/>
      <c r="BH255" s="33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</row>
    <row r="256" spans="1:109" ht="22.5" customHeight="1">
      <c r="A256" s="149"/>
      <c r="B256" s="38"/>
      <c r="C256" s="48" t="s">
        <v>82</v>
      </c>
      <c r="D256" s="33"/>
      <c r="E256" s="33"/>
      <c r="F256" s="33"/>
      <c r="G256" s="44">
        <f t="shared" si="36"/>
        <v>0</v>
      </c>
      <c r="H256" s="46" t="b">
        <f t="shared" si="35"/>
        <v>1</v>
      </c>
      <c r="I256" s="9">
        <f t="shared" si="37"/>
        <v>0</v>
      </c>
      <c r="J256" s="32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2"/>
      <c r="Z256" s="32"/>
      <c r="AA256" s="32"/>
      <c r="AB256" s="3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32"/>
      <c r="AT256" s="42"/>
      <c r="AU256" s="42"/>
      <c r="AV256" s="42"/>
      <c r="AW256" s="42"/>
      <c r="AX256" s="42"/>
      <c r="AY256" s="42"/>
      <c r="AZ256" s="42"/>
      <c r="BA256" s="42"/>
      <c r="BB256" s="42"/>
      <c r="BC256" s="33"/>
      <c r="BD256" s="33"/>
      <c r="BE256" s="33"/>
      <c r="BF256" s="33"/>
      <c r="BG256" s="33"/>
      <c r="BH256" s="33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</row>
    <row r="257" spans="1:109" ht="22.5" customHeight="1">
      <c r="A257" s="149"/>
      <c r="B257" s="38"/>
      <c r="C257" s="48" t="s">
        <v>83</v>
      </c>
      <c r="D257" s="33"/>
      <c r="E257" s="33"/>
      <c r="F257" s="33"/>
      <c r="G257" s="44">
        <f t="shared" si="36"/>
        <v>0</v>
      </c>
      <c r="H257" s="46" t="b">
        <f t="shared" si="35"/>
        <v>1</v>
      </c>
      <c r="I257" s="9">
        <f t="shared" si="37"/>
        <v>0</v>
      </c>
      <c r="J257" s="32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2"/>
      <c r="Z257" s="32"/>
      <c r="AA257" s="32"/>
      <c r="AB257" s="3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32"/>
      <c r="AT257" s="42"/>
      <c r="AU257" s="42"/>
      <c r="AV257" s="42"/>
      <c r="AW257" s="42"/>
      <c r="AX257" s="42"/>
      <c r="AY257" s="42"/>
      <c r="AZ257" s="42"/>
      <c r="BA257" s="42"/>
      <c r="BB257" s="42"/>
      <c r="BC257" s="33"/>
      <c r="BD257" s="33"/>
      <c r="BE257" s="33"/>
      <c r="BF257" s="33"/>
      <c r="BG257" s="33"/>
      <c r="BH257" s="33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</row>
    <row r="258" spans="1:109" ht="22.5" customHeight="1">
      <c r="A258" s="149"/>
      <c r="B258" s="38"/>
      <c r="C258" s="48" t="s">
        <v>84</v>
      </c>
      <c r="D258" s="33"/>
      <c r="E258" s="33"/>
      <c r="F258" s="33"/>
      <c r="G258" s="44">
        <f t="shared" si="36"/>
        <v>0</v>
      </c>
      <c r="H258" s="46" t="b">
        <f t="shared" si="35"/>
        <v>1</v>
      </c>
      <c r="I258" s="9">
        <f t="shared" si="37"/>
        <v>0</v>
      </c>
      <c r="J258" s="32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2"/>
      <c r="Z258" s="32"/>
      <c r="AA258" s="32"/>
      <c r="AB258" s="3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32"/>
      <c r="AT258" s="42"/>
      <c r="AU258" s="42"/>
      <c r="AV258" s="42"/>
      <c r="AW258" s="42"/>
      <c r="AX258" s="42"/>
      <c r="AY258" s="42"/>
      <c r="AZ258" s="42"/>
      <c r="BA258" s="42"/>
      <c r="BB258" s="42"/>
      <c r="BC258" s="33"/>
      <c r="BD258" s="33"/>
      <c r="BE258" s="33"/>
      <c r="BF258" s="33"/>
      <c r="BG258" s="33"/>
      <c r="BH258" s="33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</row>
    <row r="259" spans="1:109" ht="22.5" customHeight="1">
      <c r="A259" s="149"/>
      <c r="B259" s="38"/>
      <c r="C259" s="48" t="s">
        <v>85</v>
      </c>
      <c r="D259" s="33"/>
      <c r="E259" s="33"/>
      <c r="F259" s="33"/>
      <c r="G259" s="44">
        <f t="shared" si="36"/>
        <v>0</v>
      </c>
      <c r="H259" s="46" t="b">
        <f t="shared" si="35"/>
        <v>1</v>
      </c>
      <c r="I259" s="9">
        <f t="shared" si="37"/>
        <v>0</v>
      </c>
      <c r="J259" s="32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2"/>
      <c r="Z259" s="32"/>
      <c r="AA259" s="32"/>
      <c r="AB259" s="3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32"/>
      <c r="AT259" s="42"/>
      <c r="AU259" s="42"/>
      <c r="AV259" s="42"/>
      <c r="AW259" s="42"/>
      <c r="AX259" s="42"/>
      <c r="AY259" s="42"/>
      <c r="AZ259" s="42"/>
      <c r="BA259" s="42"/>
      <c r="BB259" s="42"/>
      <c r="BC259" s="33"/>
      <c r="BD259" s="33"/>
      <c r="BE259" s="33"/>
      <c r="BF259" s="33"/>
      <c r="BG259" s="33"/>
      <c r="BH259" s="33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</row>
    <row r="260" spans="1:109" ht="22.5" customHeight="1">
      <c r="A260" s="149"/>
      <c r="B260" s="38"/>
      <c r="C260" s="48" t="s">
        <v>86</v>
      </c>
      <c r="D260" s="33"/>
      <c r="E260" s="33"/>
      <c r="F260" s="33"/>
      <c r="G260" s="44">
        <f t="shared" si="36"/>
        <v>0</v>
      </c>
      <c r="H260" s="46" t="b">
        <f t="shared" si="35"/>
        <v>1</v>
      </c>
      <c r="I260" s="9">
        <f t="shared" si="37"/>
        <v>0</v>
      </c>
      <c r="J260" s="32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2"/>
      <c r="Z260" s="32"/>
      <c r="AA260" s="32"/>
      <c r="AB260" s="3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32"/>
      <c r="AT260" s="42"/>
      <c r="AU260" s="42"/>
      <c r="AV260" s="42"/>
      <c r="AW260" s="42"/>
      <c r="AX260" s="42"/>
      <c r="AY260" s="42"/>
      <c r="AZ260" s="42"/>
      <c r="BA260" s="42"/>
      <c r="BB260" s="42"/>
      <c r="BC260" s="33"/>
      <c r="BD260" s="33"/>
      <c r="BE260" s="33"/>
      <c r="BF260" s="33"/>
      <c r="BG260" s="33"/>
      <c r="BH260" s="33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</row>
    <row r="261" spans="1:109" ht="22.5" customHeight="1">
      <c r="A261" s="149"/>
      <c r="B261" s="38"/>
      <c r="C261" s="48" t="s">
        <v>87</v>
      </c>
      <c r="D261" s="33"/>
      <c r="E261" s="33"/>
      <c r="F261" s="33"/>
      <c r="G261" s="44">
        <f t="shared" si="36"/>
        <v>0</v>
      </c>
      <c r="H261" s="46" t="b">
        <f t="shared" si="35"/>
        <v>1</v>
      </c>
      <c r="I261" s="9">
        <f t="shared" si="37"/>
        <v>0</v>
      </c>
      <c r="J261" s="32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2"/>
      <c r="Z261" s="32"/>
      <c r="AA261" s="32"/>
      <c r="AB261" s="3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32"/>
      <c r="AT261" s="42"/>
      <c r="AU261" s="42"/>
      <c r="AV261" s="42"/>
      <c r="AW261" s="42"/>
      <c r="AX261" s="42"/>
      <c r="AY261" s="42"/>
      <c r="AZ261" s="42"/>
      <c r="BA261" s="42"/>
      <c r="BB261" s="42"/>
      <c r="BC261" s="33"/>
      <c r="BD261" s="33"/>
      <c r="BE261" s="33"/>
      <c r="BF261" s="33"/>
      <c r="BG261" s="33"/>
      <c r="BH261" s="33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</row>
    <row r="262" spans="1:109" ht="22.5" customHeight="1">
      <c r="A262" s="149"/>
      <c r="B262" s="38"/>
      <c r="C262" s="48" t="s">
        <v>88</v>
      </c>
      <c r="D262" s="33"/>
      <c r="E262" s="33"/>
      <c r="F262" s="33"/>
      <c r="G262" s="44">
        <f t="shared" si="36"/>
        <v>0</v>
      </c>
      <c r="H262" s="46" t="b">
        <f t="shared" si="35"/>
        <v>1</v>
      </c>
      <c r="I262" s="9">
        <f t="shared" si="37"/>
        <v>0</v>
      </c>
      <c r="J262" s="32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2"/>
      <c r="Z262" s="32"/>
      <c r="AA262" s="32"/>
      <c r="AB262" s="3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32"/>
      <c r="AT262" s="42"/>
      <c r="AU262" s="42"/>
      <c r="AV262" s="42"/>
      <c r="AW262" s="42"/>
      <c r="AX262" s="42"/>
      <c r="AY262" s="42"/>
      <c r="AZ262" s="42"/>
      <c r="BA262" s="42"/>
      <c r="BB262" s="42"/>
      <c r="BC262" s="33"/>
      <c r="BD262" s="33"/>
      <c r="BE262" s="33"/>
      <c r="BF262" s="33"/>
      <c r="BG262" s="33"/>
      <c r="BH262" s="33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</row>
    <row r="263" spans="1:109" ht="22.5" customHeight="1">
      <c r="A263" s="149"/>
      <c r="B263" s="38"/>
      <c r="C263" s="48" t="s">
        <v>89</v>
      </c>
      <c r="D263" s="33"/>
      <c r="E263" s="33"/>
      <c r="F263" s="33"/>
      <c r="G263" s="44">
        <f t="shared" si="36"/>
        <v>0</v>
      </c>
      <c r="H263" s="46" t="b">
        <f t="shared" si="35"/>
        <v>1</v>
      </c>
      <c r="I263" s="9">
        <f t="shared" si="37"/>
        <v>0</v>
      </c>
      <c r="J263" s="32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2"/>
      <c r="Z263" s="32"/>
      <c r="AA263" s="32"/>
      <c r="AB263" s="3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32"/>
      <c r="AT263" s="42"/>
      <c r="AU263" s="42"/>
      <c r="AV263" s="42"/>
      <c r="AW263" s="42"/>
      <c r="AX263" s="42"/>
      <c r="AY263" s="42"/>
      <c r="AZ263" s="42"/>
      <c r="BA263" s="42"/>
      <c r="BB263" s="42"/>
      <c r="BC263" s="33"/>
      <c r="BD263" s="33"/>
      <c r="BE263" s="33"/>
      <c r="BF263" s="33"/>
      <c r="BG263" s="33"/>
      <c r="BH263" s="33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</row>
    <row r="264" spans="1:109" ht="22.5" customHeight="1">
      <c r="A264" s="149"/>
      <c r="B264" s="38"/>
      <c r="C264" s="48" t="s">
        <v>90</v>
      </c>
      <c r="D264" s="33"/>
      <c r="E264" s="33"/>
      <c r="F264" s="33"/>
      <c r="G264" s="44">
        <f t="shared" si="36"/>
        <v>0</v>
      </c>
      <c r="H264" s="46" t="b">
        <f t="shared" si="35"/>
        <v>1</v>
      </c>
      <c r="I264" s="9">
        <f t="shared" si="37"/>
        <v>0</v>
      </c>
      <c r="J264" s="32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2"/>
      <c r="Z264" s="32"/>
      <c r="AA264" s="32"/>
      <c r="AB264" s="3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32"/>
      <c r="AT264" s="42"/>
      <c r="AU264" s="42"/>
      <c r="AV264" s="42"/>
      <c r="AW264" s="42"/>
      <c r="AX264" s="42"/>
      <c r="AY264" s="42"/>
      <c r="AZ264" s="42"/>
      <c r="BA264" s="42"/>
      <c r="BB264" s="42"/>
      <c r="BC264" s="33"/>
      <c r="BD264" s="33"/>
      <c r="BE264" s="33"/>
      <c r="BF264" s="33"/>
      <c r="BG264" s="33"/>
      <c r="BH264" s="33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</row>
    <row r="265" spans="1:109" ht="22.5" customHeight="1">
      <c r="A265" s="149"/>
      <c r="B265" s="38"/>
      <c r="C265" s="48" t="s">
        <v>91</v>
      </c>
      <c r="D265" s="33"/>
      <c r="E265" s="33"/>
      <c r="F265" s="33"/>
      <c r="G265" s="44">
        <f t="shared" si="36"/>
        <v>0</v>
      </c>
      <c r="H265" s="46" t="b">
        <f t="shared" si="35"/>
        <v>1</v>
      </c>
      <c r="I265" s="9">
        <f t="shared" si="37"/>
        <v>0</v>
      </c>
      <c r="J265" s="32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2"/>
      <c r="Z265" s="32"/>
      <c r="AA265" s="32"/>
      <c r="AB265" s="3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32"/>
      <c r="AT265" s="42"/>
      <c r="AU265" s="42"/>
      <c r="AV265" s="42"/>
      <c r="AW265" s="42"/>
      <c r="AX265" s="42"/>
      <c r="AY265" s="42"/>
      <c r="AZ265" s="42"/>
      <c r="BA265" s="42"/>
      <c r="BB265" s="42"/>
      <c r="BC265" s="33"/>
      <c r="BD265" s="33"/>
      <c r="BE265" s="33"/>
      <c r="BF265" s="33"/>
      <c r="BG265" s="33"/>
      <c r="BH265" s="33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</row>
    <row r="266" spans="1:109" ht="22.5" customHeight="1">
      <c r="A266" s="149"/>
      <c r="B266" s="38"/>
      <c r="C266" s="48" t="s">
        <v>92</v>
      </c>
      <c r="D266" s="33"/>
      <c r="E266" s="33"/>
      <c r="F266" s="33"/>
      <c r="G266" s="44">
        <f t="shared" si="36"/>
        <v>0</v>
      </c>
      <c r="H266" s="46" t="b">
        <f t="shared" si="35"/>
        <v>1</v>
      </c>
      <c r="I266" s="9">
        <f t="shared" si="37"/>
        <v>0</v>
      </c>
      <c r="J266" s="32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2"/>
      <c r="Z266" s="32"/>
      <c r="AA266" s="32"/>
      <c r="AB266" s="3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32"/>
      <c r="AT266" s="42"/>
      <c r="AU266" s="42"/>
      <c r="AV266" s="42"/>
      <c r="AW266" s="42"/>
      <c r="AX266" s="42"/>
      <c r="AY266" s="42"/>
      <c r="AZ266" s="42"/>
      <c r="BA266" s="42"/>
      <c r="BB266" s="42"/>
      <c r="BC266" s="33"/>
      <c r="BD266" s="33"/>
      <c r="BE266" s="33"/>
      <c r="BF266" s="33"/>
      <c r="BG266" s="33"/>
      <c r="BH266" s="33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</row>
    <row r="267" spans="1:109" ht="22.5" customHeight="1">
      <c r="A267" s="149"/>
      <c r="B267" s="38"/>
      <c r="C267" s="48" t="s">
        <v>93</v>
      </c>
      <c r="D267" s="33"/>
      <c r="E267" s="33"/>
      <c r="F267" s="33"/>
      <c r="G267" s="44">
        <f t="shared" si="36"/>
        <v>0</v>
      </c>
      <c r="H267" s="46" t="b">
        <f t="shared" si="35"/>
        <v>1</v>
      </c>
      <c r="I267" s="9">
        <f t="shared" si="37"/>
        <v>0</v>
      </c>
      <c r="J267" s="32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2"/>
      <c r="Z267" s="32"/>
      <c r="AA267" s="32"/>
      <c r="AB267" s="3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32"/>
      <c r="AT267" s="42"/>
      <c r="AU267" s="42"/>
      <c r="AV267" s="42"/>
      <c r="AW267" s="42"/>
      <c r="AX267" s="42"/>
      <c r="AY267" s="42"/>
      <c r="AZ267" s="42"/>
      <c r="BA267" s="42"/>
      <c r="BB267" s="42"/>
      <c r="BC267" s="33"/>
      <c r="BD267" s="33"/>
      <c r="BE267" s="33"/>
      <c r="BF267" s="33"/>
      <c r="BG267" s="33"/>
      <c r="BH267" s="33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</row>
    <row r="268" spans="1:109" ht="22.5" customHeight="1">
      <c r="A268" s="149"/>
      <c r="B268" s="38"/>
      <c r="C268" s="48" t="s">
        <v>94</v>
      </c>
      <c r="D268" s="33"/>
      <c r="E268" s="33"/>
      <c r="F268" s="33"/>
      <c r="G268" s="44">
        <f t="shared" si="36"/>
        <v>0</v>
      </c>
      <c r="H268" s="46" t="b">
        <f t="shared" si="35"/>
        <v>1</v>
      </c>
      <c r="I268" s="9">
        <f t="shared" si="37"/>
        <v>0</v>
      </c>
      <c r="J268" s="32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2"/>
      <c r="Z268" s="32"/>
      <c r="AA268" s="32"/>
      <c r="AB268" s="3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32"/>
      <c r="AT268" s="42"/>
      <c r="AU268" s="42"/>
      <c r="AV268" s="42"/>
      <c r="AW268" s="42"/>
      <c r="AX268" s="42"/>
      <c r="AY268" s="42"/>
      <c r="AZ268" s="42"/>
      <c r="BA268" s="42"/>
      <c r="BB268" s="42"/>
      <c r="BC268" s="33"/>
      <c r="BD268" s="33"/>
      <c r="BE268" s="33"/>
      <c r="BF268" s="33"/>
      <c r="BG268" s="33"/>
      <c r="BH268" s="33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</row>
    <row r="269" spans="1:109" ht="22.5" customHeight="1">
      <c r="A269" s="149"/>
      <c r="B269" s="38"/>
      <c r="C269" s="48" t="s">
        <v>95</v>
      </c>
      <c r="D269" s="33"/>
      <c r="E269" s="33"/>
      <c r="F269" s="33"/>
      <c r="G269" s="44">
        <f t="shared" si="36"/>
        <v>0</v>
      </c>
      <c r="H269" s="46" t="b">
        <f t="shared" si="35"/>
        <v>1</v>
      </c>
      <c r="I269" s="9">
        <f t="shared" si="37"/>
        <v>0</v>
      </c>
      <c r="J269" s="32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2"/>
      <c r="Z269" s="32"/>
      <c r="AA269" s="32"/>
      <c r="AB269" s="3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32"/>
      <c r="AT269" s="42"/>
      <c r="AU269" s="42"/>
      <c r="AV269" s="42"/>
      <c r="AW269" s="42"/>
      <c r="AX269" s="42"/>
      <c r="AY269" s="42"/>
      <c r="AZ269" s="42"/>
      <c r="BA269" s="42"/>
      <c r="BB269" s="42"/>
      <c r="BC269" s="33"/>
      <c r="BD269" s="33"/>
      <c r="BE269" s="33"/>
      <c r="BF269" s="33"/>
      <c r="BG269" s="33"/>
      <c r="BH269" s="33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</row>
    <row r="270" spans="1:109" ht="22.5" customHeight="1">
      <c r="A270" s="149"/>
      <c r="B270" s="38"/>
      <c r="C270" s="48" t="s">
        <v>96</v>
      </c>
      <c r="D270" s="33"/>
      <c r="E270" s="33"/>
      <c r="F270" s="33"/>
      <c r="G270" s="44">
        <f t="shared" si="36"/>
        <v>0</v>
      </c>
      <c r="H270" s="46" t="b">
        <f t="shared" si="35"/>
        <v>1</v>
      </c>
      <c r="I270" s="9">
        <f t="shared" si="37"/>
        <v>0</v>
      </c>
      <c r="J270" s="32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2"/>
      <c r="Z270" s="32"/>
      <c r="AA270" s="32"/>
      <c r="AB270" s="3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32"/>
      <c r="AT270" s="42"/>
      <c r="AU270" s="42"/>
      <c r="AV270" s="42"/>
      <c r="AW270" s="42"/>
      <c r="AX270" s="42"/>
      <c r="AY270" s="42"/>
      <c r="AZ270" s="42"/>
      <c r="BA270" s="42"/>
      <c r="BB270" s="42"/>
      <c r="BC270" s="33"/>
      <c r="BD270" s="33"/>
      <c r="BE270" s="33"/>
      <c r="BF270" s="33"/>
      <c r="BG270" s="33"/>
      <c r="BH270" s="33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</row>
    <row r="271" spans="1:109" ht="22.5" customHeight="1">
      <c r="A271" s="149"/>
      <c r="B271" s="38"/>
      <c r="C271" s="48" t="s">
        <v>97</v>
      </c>
      <c r="D271" s="33"/>
      <c r="E271" s="33"/>
      <c r="F271" s="33"/>
      <c r="G271" s="44">
        <f t="shared" si="36"/>
        <v>0</v>
      </c>
      <c r="H271" s="46" t="b">
        <f t="shared" si="35"/>
        <v>1</v>
      </c>
      <c r="I271" s="9">
        <f t="shared" si="37"/>
        <v>0</v>
      </c>
      <c r="J271" s="32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2"/>
      <c r="Z271" s="32"/>
      <c r="AA271" s="32"/>
      <c r="AB271" s="3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32"/>
      <c r="AT271" s="42"/>
      <c r="AU271" s="42"/>
      <c r="AV271" s="42"/>
      <c r="AW271" s="42"/>
      <c r="AX271" s="42"/>
      <c r="AY271" s="42"/>
      <c r="AZ271" s="42"/>
      <c r="BA271" s="42"/>
      <c r="BB271" s="42"/>
      <c r="BC271" s="33"/>
      <c r="BD271" s="33"/>
      <c r="BE271" s="33"/>
      <c r="BF271" s="33"/>
      <c r="BG271" s="33"/>
      <c r="BH271" s="33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</row>
    <row r="272" spans="1:109" ht="22.5" customHeight="1">
      <c r="A272" s="149"/>
      <c r="B272" s="38"/>
      <c r="C272" s="48" t="s">
        <v>98</v>
      </c>
      <c r="D272" s="33"/>
      <c r="E272" s="33"/>
      <c r="F272" s="33"/>
      <c r="G272" s="44">
        <f t="shared" si="36"/>
        <v>0</v>
      </c>
      <c r="H272" s="46" t="b">
        <f t="shared" si="35"/>
        <v>1</v>
      </c>
      <c r="I272" s="9">
        <f t="shared" si="37"/>
        <v>0</v>
      </c>
      <c r="J272" s="32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2"/>
      <c r="Z272" s="32"/>
      <c r="AA272" s="32"/>
      <c r="AB272" s="3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32"/>
      <c r="AT272" s="42"/>
      <c r="AU272" s="42"/>
      <c r="AV272" s="42"/>
      <c r="AW272" s="42"/>
      <c r="AX272" s="42"/>
      <c r="AY272" s="42"/>
      <c r="AZ272" s="42"/>
      <c r="BA272" s="42"/>
      <c r="BB272" s="42"/>
      <c r="BC272" s="33"/>
      <c r="BD272" s="33"/>
      <c r="BE272" s="33"/>
      <c r="BF272" s="33"/>
      <c r="BG272" s="33"/>
      <c r="BH272" s="33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</row>
    <row r="273" spans="1:109" ht="22.5" customHeight="1">
      <c r="A273" s="149"/>
      <c r="B273" s="38"/>
      <c r="C273" s="48" t="s">
        <v>99</v>
      </c>
      <c r="D273" s="33"/>
      <c r="E273" s="33"/>
      <c r="F273" s="33"/>
      <c r="G273" s="44">
        <f t="shared" si="36"/>
        <v>0</v>
      </c>
      <c r="H273" s="46" t="b">
        <f t="shared" si="35"/>
        <v>1</v>
      </c>
      <c r="I273" s="9">
        <f t="shared" si="37"/>
        <v>0</v>
      </c>
      <c r="J273" s="32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2"/>
      <c r="Z273" s="32"/>
      <c r="AA273" s="32"/>
      <c r="AB273" s="3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32"/>
      <c r="AT273" s="42"/>
      <c r="AU273" s="42"/>
      <c r="AV273" s="42"/>
      <c r="AW273" s="42"/>
      <c r="AX273" s="42"/>
      <c r="AY273" s="42"/>
      <c r="AZ273" s="42"/>
      <c r="BA273" s="42"/>
      <c r="BB273" s="42"/>
      <c r="BC273" s="33"/>
      <c r="BD273" s="33"/>
      <c r="BE273" s="33"/>
      <c r="BF273" s="33"/>
      <c r="BG273" s="33"/>
      <c r="BH273" s="33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</row>
    <row r="274" spans="1:109" ht="22.5" customHeight="1">
      <c r="A274" s="149"/>
      <c r="B274" s="38"/>
      <c r="C274" s="48" t="s">
        <v>100</v>
      </c>
      <c r="D274" s="33"/>
      <c r="E274" s="33"/>
      <c r="F274" s="33"/>
      <c r="G274" s="44">
        <f t="shared" si="36"/>
        <v>0</v>
      </c>
      <c r="H274" s="46" t="b">
        <f t="shared" si="35"/>
        <v>1</v>
      </c>
      <c r="I274" s="9">
        <f t="shared" si="37"/>
        <v>0</v>
      </c>
      <c r="J274" s="32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2"/>
      <c r="Z274" s="32"/>
      <c r="AA274" s="32"/>
      <c r="AB274" s="3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32"/>
      <c r="AT274" s="42"/>
      <c r="AU274" s="42"/>
      <c r="AV274" s="42"/>
      <c r="AW274" s="42"/>
      <c r="AX274" s="42"/>
      <c r="AY274" s="42"/>
      <c r="AZ274" s="42"/>
      <c r="BA274" s="42"/>
      <c r="BB274" s="42"/>
      <c r="BC274" s="33"/>
      <c r="BD274" s="33"/>
      <c r="BE274" s="33"/>
      <c r="BF274" s="33"/>
      <c r="BG274" s="33"/>
      <c r="BH274" s="33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</row>
    <row r="275" spans="1:109" ht="22.5" customHeight="1">
      <c r="A275" s="149"/>
      <c r="B275" s="38"/>
      <c r="C275" s="48" t="s">
        <v>101</v>
      </c>
      <c r="D275" s="33"/>
      <c r="E275" s="33"/>
      <c r="F275" s="33"/>
      <c r="G275" s="44">
        <f t="shared" si="36"/>
        <v>0</v>
      </c>
      <c r="H275" s="46" t="b">
        <f t="shared" si="35"/>
        <v>1</v>
      </c>
      <c r="I275" s="9">
        <f t="shared" si="37"/>
        <v>0</v>
      </c>
      <c r="J275" s="32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2"/>
      <c r="Z275" s="32"/>
      <c r="AA275" s="32"/>
      <c r="AB275" s="3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32"/>
      <c r="AT275" s="42"/>
      <c r="AU275" s="42"/>
      <c r="AV275" s="42"/>
      <c r="AW275" s="42"/>
      <c r="AX275" s="42"/>
      <c r="AY275" s="42"/>
      <c r="AZ275" s="42"/>
      <c r="BA275" s="42"/>
      <c r="BB275" s="42"/>
      <c r="BC275" s="33"/>
      <c r="BD275" s="33"/>
      <c r="BE275" s="33"/>
      <c r="BF275" s="33"/>
      <c r="BG275" s="33"/>
      <c r="BH275" s="33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</row>
    <row r="276" spans="1:109" ht="22.5" customHeight="1">
      <c r="A276" s="149"/>
      <c r="B276" s="38"/>
      <c r="C276" s="48" t="s">
        <v>102</v>
      </c>
      <c r="D276" s="33"/>
      <c r="E276" s="33"/>
      <c r="F276" s="33"/>
      <c r="G276" s="44">
        <f t="shared" si="36"/>
        <v>0</v>
      </c>
      <c r="H276" s="46" t="b">
        <f t="shared" si="35"/>
        <v>1</v>
      </c>
      <c r="I276" s="9">
        <f t="shared" si="37"/>
        <v>0</v>
      </c>
      <c r="J276" s="32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2"/>
      <c r="Z276" s="32"/>
      <c r="AA276" s="32"/>
      <c r="AB276" s="3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32"/>
      <c r="AT276" s="42"/>
      <c r="AU276" s="42"/>
      <c r="AV276" s="42"/>
      <c r="AW276" s="42"/>
      <c r="AX276" s="42"/>
      <c r="AY276" s="42"/>
      <c r="AZ276" s="42"/>
      <c r="BA276" s="42"/>
      <c r="BB276" s="42"/>
      <c r="BC276" s="33"/>
      <c r="BD276" s="33"/>
      <c r="BE276" s="33"/>
      <c r="BF276" s="33"/>
      <c r="BG276" s="33"/>
      <c r="BH276" s="33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</row>
    <row r="277" spans="1:109" ht="22.5" customHeight="1">
      <c r="A277" s="149"/>
      <c r="B277" s="38"/>
      <c r="C277" s="48" t="s">
        <v>103</v>
      </c>
      <c r="D277" s="33"/>
      <c r="E277" s="33"/>
      <c r="F277" s="33"/>
      <c r="G277" s="44">
        <f t="shared" si="36"/>
        <v>0</v>
      </c>
      <c r="H277" s="46" t="b">
        <f t="shared" si="35"/>
        <v>1</v>
      </c>
      <c r="I277" s="9">
        <f t="shared" si="37"/>
        <v>0</v>
      </c>
      <c r="J277" s="32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2"/>
      <c r="Z277" s="32"/>
      <c r="AA277" s="32"/>
      <c r="AB277" s="3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32"/>
      <c r="AT277" s="42"/>
      <c r="AU277" s="42"/>
      <c r="AV277" s="42"/>
      <c r="AW277" s="42"/>
      <c r="AX277" s="42"/>
      <c r="AY277" s="42"/>
      <c r="AZ277" s="42"/>
      <c r="BA277" s="42"/>
      <c r="BB277" s="42"/>
      <c r="BC277" s="33"/>
      <c r="BD277" s="33"/>
      <c r="BE277" s="33"/>
      <c r="BF277" s="33"/>
      <c r="BG277" s="33"/>
      <c r="BH277" s="33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</row>
    <row r="278" spans="1:109" ht="22.5" customHeight="1">
      <c r="A278" s="149"/>
      <c r="B278" s="38"/>
      <c r="C278" s="48" t="s">
        <v>104</v>
      </c>
      <c r="D278" s="33"/>
      <c r="E278" s="33"/>
      <c r="F278" s="33"/>
      <c r="G278" s="44">
        <f>G277+E278-F278</f>
        <v>0</v>
      </c>
      <c r="H278" s="46" t="b">
        <f t="shared" si="35"/>
        <v>1</v>
      </c>
      <c r="I278" s="9">
        <f t="shared" si="37"/>
        <v>0</v>
      </c>
      <c r="J278" s="32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2"/>
      <c r="Z278" s="32"/>
      <c r="AA278" s="32"/>
      <c r="AB278" s="3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32"/>
      <c r="AT278" s="42"/>
      <c r="AU278" s="42"/>
      <c r="AV278" s="42"/>
      <c r="AW278" s="42"/>
      <c r="AX278" s="42"/>
      <c r="AY278" s="42"/>
      <c r="AZ278" s="42"/>
      <c r="BA278" s="42"/>
      <c r="BB278" s="42"/>
      <c r="BC278" s="33"/>
      <c r="BD278" s="33"/>
      <c r="BE278" s="33"/>
      <c r="BF278" s="33"/>
      <c r="BG278" s="33"/>
      <c r="BH278" s="33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</row>
    <row r="279" spans="1:109" ht="22.5" customHeight="1">
      <c r="A279" s="149"/>
      <c r="B279" s="38"/>
      <c r="C279" s="48" t="s">
        <v>105</v>
      </c>
      <c r="D279" s="33"/>
      <c r="E279" s="33"/>
      <c r="F279" s="33"/>
      <c r="G279" s="44">
        <f>G278+E279-F279</f>
        <v>0</v>
      </c>
      <c r="H279" s="46" t="b">
        <f>G279=I279</f>
        <v>1</v>
      </c>
      <c r="I279" s="9">
        <f t="shared" si="37"/>
        <v>0</v>
      </c>
      <c r="J279" s="32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2"/>
      <c r="Z279" s="32"/>
      <c r="AA279" s="32"/>
      <c r="AB279" s="3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32"/>
      <c r="AT279" s="42"/>
      <c r="AU279" s="42"/>
      <c r="AV279" s="42"/>
      <c r="AW279" s="42"/>
      <c r="AX279" s="42"/>
      <c r="AY279" s="42"/>
      <c r="AZ279" s="42"/>
      <c r="BA279" s="42"/>
      <c r="BB279" s="42"/>
      <c r="BC279" s="33"/>
      <c r="BD279" s="33"/>
      <c r="BE279" s="33"/>
      <c r="BF279" s="33"/>
      <c r="BG279" s="33"/>
      <c r="BH279" s="33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</row>
    <row r="280" spans="1:109" ht="22.5" customHeight="1">
      <c r="A280" s="153"/>
      <c r="B280" s="38"/>
      <c r="C280" s="48" t="s">
        <v>106</v>
      </c>
      <c r="D280" s="33"/>
      <c r="E280" s="33"/>
      <c r="F280" s="33"/>
      <c r="G280" s="44">
        <f>G279+E280-F280</f>
        <v>0</v>
      </c>
      <c r="H280" s="46" t="b">
        <f>G280=I280</f>
        <v>1</v>
      </c>
      <c r="I280" s="9">
        <f t="shared" si="37"/>
        <v>0</v>
      </c>
      <c r="J280" s="32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2"/>
      <c r="Z280" s="32"/>
      <c r="AA280" s="32"/>
      <c r="AB280" s="3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32"/>
      <c r="AT280" s="42"/>
      <c r="AU280" s="42"/>
      <c r="AV280" s="42"/>
      <c r="AW280" s="42"/>
      <c r="AX280" s="42"/>
      <c r="AY280" s="42"/>
      <c r="AZ280" s="42"/>
      <c r="BA280" s="42"/>
      <c r="BB280" s="42"/>
      <c r="BC280" s="33"/>
      <c r="BD280" s="33"/>
      <c r="BE280" s="33"/>
      <c r="BF280" s="33"/>
      <c r="BG280" s="33"/>
      <c r="BH280" s="33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</row>
    <row r="281" spans="1:109" ht="45">
      <c r="A281" s="10" t="s">
        <v>75</v>
      </c>
      <c r="B281" s="52">
        <f>IF(SUM(B250:B280)=0,0,SUM(B250:B280)/31)</f>
        <v>0</v>
      </c>
      <c r="C281" s="39"/>
      <c r="D281" s="39"/>
      <c r="E281" s="39"/>
      <c r="F281" s="39"/>
      <c r="G281" s="52">
        <f>IF(SUM(G250:G280)=0,0,SUM(G250:G280)/31)</f>
        <v>0</v>
      </c>
      <c r="H281" s="47" t="b">
        <f>G281=I281</f>
        <v>1</v>
      </c>
      <c r="I281" s="44">
        <f t="shared" si="37"/>
        <v>0</v>
      </c>
      <c r="J281" s="52">
        <f aca="true" t="shared" si="38" ref="J281:BU281">IF(SUM(J250:J280)=0,0,SUM(J250:J280)/31)</f>
        <v>0</v>
      </c>
      <c r="K281" s="52">
        <f t="shared" si="38"/>
        <v>0</v>
      </c>
      <c r="L281" s="52">
        <f t="shared" si="38"/>
        <v>0</v>
      </c>
      <c r="M281" s="52">
        <f t="shared" si="38"/>
        <v>0</v>
      </c>
      <c r="N281" s="52">
        <f t="shared" si="38"/>
        <v>0</v>
      </c>
      <c r="O281" s="52">
        <f t="shared" si="38"/>
        <v>0</v>
      </c>
      <c r="P281" s="52">
        <f t="shared" si="38"/>
        <v>0</v>
      </c>
      <c r="Q281" s="52">
        <f t="shared" si="38"/>
        <v>0</v>
      </c>
      <c r="R281" s="52">
        <f t="shared" si="38"/>
        <v>0</v>
      </c>
      <c r="S281" s="52">
        <f t="shared" si="38"/>
        <v>0</v>
      </c>
      <c r="T281" s="52">
        <f t="shared" si="38"/>
        <v>0</v>
      </c>
      <c r="U281" s="52">
        <f t="shared" si="38"/>
        <v>0</v>
      </c>
      <c r="V281" s="52">
        <f t="shared" si="38"/>
        <v>0</v>
      </c>
      <c r="W281" s="52">
        <f t="shared" si="38"/>
        <v>0</v>
      </c>
      <c r="X281" s="52">
        <f t="shared" si="38"/>
        <v>0</v>
      </c>
      <c r="Y281" s="52">
        <f t="shared" si="38"/>
        <v>0</v>
      </c>
      <c r="Z281" s="52">
        <f t="shared" si="38"/>
        <v>0</v>
      </c>
      <c r="AA281" s="52">
        <f t="shared" si="38"/>
        <v>0</v>
      </c>
      <c r="AB281" s="52">
        <f t="shared" si="38"/>
        <v>0</v>
      </c>
      <c r="AC281" s="52">
        <f t="shared" si="38"/>
        <v>0</v>
      </c>
      <c r="AD281" s="52">
        <f t="shared" si="38"/>
        <v>0</v>
      </c>
      <c r="AE281" s="52">
        <f t="shared" si="38"/>
        <v>0</v>
      </c>
      <c r="AF281" s="52">
        <f t="shared" si="38"/>
        <v>0</v>
      </c>
      <c r="AG281" s="52">
        <f t="shared" si="38"/>
        <v>0</v>
      </c>
      <c r="AH281" s="52">
        <f t="shared" si="38"/>
        <v>0</v>
      </c>
      <c r="AI281" s="52">
        <f t="shared" si="38"/>
        <v>0</v>
      </c>
      <c r="AJ281" s="52">
        <f t="shared" si="38"/>
        <v>0</v>
      </c>
      <c r="AK281" s="52">
        <f t="shared" si="38"/>
        <v>0</v>
      </c>
      <c r="AL281" s="52">
        <f t="shared" si="38"/>
        <v>0</v>
      </c>
      <c r="AM281" s="52">
        <f t="shared" si="38"/>
        <v>0</v>
      </c>
      <c r="AN281" s="52">
        <f t="shared" si="38"/>
        <v>0</v>
      </c>
      <c r="AO281" s="52">
        <f t="shared" si="38"/>
        <v>0</v>
      </c>
      <c r="AP281" s="52">
        <f t="shared" si="38"/>
        <v>0</v>
      </c>
      <c r="AQ281" s="52">
        <f t="shared" si="38"/>
        <v>0</v>
      </c>
      <c r="AR281" s="52">
        <f t="shared" si="38"/>
        <v>0</v>
      </c>
      <c r="AS281" s="52">
        <f t="shared" si="38"/>
        <v>0</v>
      </c>
      <c r="AT281" s="52">
        <f t="shared" si="38"/>
        <v>0</v>
      </c>
      <c r="AU281" s="52">
        <f t="shared" si="38"/>
        <v>0</v>
      </c>
      <c r="AV281" s="52">
        <f t="shared" si="38"/>
        <v>0</v>
      </c>
      <c r="AW281" s="52">
        <f t="shared" si="38"/>
        <v>0</v>
      </c>
      <c r="AX281" s="52">
        <f t="shared" si="38"/>
        <v>0</v>
      </c>
      <c r="AY281" s="52">
        <f t="shared" si="38"/>
        <v>0</v>
      </c>
      <c r="AZ281" s="52">
        <f t="shared" si="38"/>
        <v>0</v>
      </c>
      <c r="BA281" s="52">
        <f t="shared" si="38"/>
        <v>0</v>
      </c>
      <c r="BB281" s="52">
        <f t="shared" si="38"/>
        <v>0</v>
      </c>
      <c r="BC281" s="52">
        <f t="shared" si="38"/>
        <v>0</v>
      </c>
      <c r="BD281" s="52">
        <f t="shared" si="38"/>
        <v>0</v>
      </c>
      <c r="BE281" s="52">
        <f t="shared" si="38"/>
        <v>0</v>
      </c>
      <c r="BF281" s="52">
        <f t="shared" si="38"/>
        <v>0</v>
      </c>
      <c r="BG281" s="52">
        <f t="shared" si="38"/>
        <v>0</v>
      </c>
      <c r="BH281" s="52">
        <f t="shared" si="38"/>
        <v>0</v>
      </c>
      <c r="BI281" s="52">
        <f t="shared" si="38"/>
        <v>0</v>
      </c>
      <c r="BJ281" s="52">
        <f t="shared" si="38"/>
        <v>0</v>
      </c>
      <c r="BK281" s="52">
        <f t="shared" si="38"/>
        <v>0</v>
      </c>
      <c r="BL281" s="52">
        <f t="shared" si="38"/>
        <v>0</v>
      </c>
      <c r="BM281" s="52">
        <f t="shared" si="38"/>
        <v>0</v>
      </c>
      <c r="BN281" s="52">
        <f t="shared" si="38"/>
        <v>0</v>
      </c>
      <c r="BO281" s="52">
        <f t="shared" si="38"/>
        <v>0</v>
      </c>
      <c r="BP281" s="52">
        <f t="shared" si="38"/>
        <v>0</v>
      </c>
      <c r="BQ281" s="52">
        <f t="shared" si="38"/>
        <v>0</v>
      </c>
      <c r="BR281" s="52">
        <f t="shared" si="38"/>
        <v>0</v>
      </c>
      <c r="BS281" s="52">
        <f t="shared" si="38"/>
        <v>0</v>
      </c>
      <c r="BT281" s="52">
        <f t="shared" si="38"/>
        <v>0</v>
      </c>
      <c r="BU281" s="52">
        <f t="shared" si="38"/>
        <v>0</v>
      </c>
      <c r="BV281" s="52">
        <f aca="true" t="shared" si="39" ref="BV281:DE281">IF(SUM(BV250:BV280)=0,0,SUM(BV250:BV280)/31)</f>
        <v>0</v>
      </c>
      <c r="BW281" s="52">
        <f t="shared" si="39"/>
        <v>0</v>
      </c>
      <c r="BX281" s="52">
        <f t="shared" si="39"/>
        <v>0</v>
      </c>
      <c r="BY281" s="52">
        <f t="shared" si="39"/>
        <v>0</v>
      </c>
      <c r="BZ281" s="52">
        <f t="shared" si="39"/>
        <v>0</v>
      </c>
      <c r="CA281" s="52">
        <f t="shared" si="39"/>
        <v>0</v>
      </c>
      <c r="CB281" s="52">
        <f t="shared" si="39"/>
        <v>0</v>
      </c>
      <c r="CC281" s="52">
        <f t="shared" si="39"/>
        <v>0</v>
      </c>
      <c r="CD281" s="52">
        <f t="shared" si="39"/>
        <v>0</v>
      </c>
      <c r="CE281" s="52">
        <f t="shared" si="39"/>
        <v>0</v>
      </c>
      <c r="CF281" s="52">
        <f t="shared" si="39"/>
        <v>0</v>
      </c>
      <c r="CG281" s="52">
        <f t="shared" si="39"/>
        <v>0</v>
      </c>
      <c r="CH281" s="52">
        <f t="shared" si="39"/>
        <v>0</v>
      </c>
      <c r="CI281" s="52">
        <f t="shared" si="39"/>
        <v>0</v>
      </c>
      <c r="CJ281" s="52">
        <f t="shared" si="39"/>
        <v>0</v>
      </c>
      <c r="CK281" s="52">
        <f t="shared" si="39"/>
        <v>0</v>
      </c>
      <c r="CL281" s="52">
        <f t="shared" si="39"/>
        <v>0</v>
      </c>
      <c r="CM281" s="52">
        <f t="shared" si="39"/>
        <v>0</v>
      </c>
      <c r="CN281" s="52">
        <f t="shared" si="39"/>
        <v>0</v>
      </c>
      <c r="CO281" s="52">
        <f t="shared" si="39"/>
        <v>0</v>
      </c>
      <c r="CP281" s="52">
        <f t="shared" si="39"/>
        <v>0</v>
      </c>
      <c r="CQ281" s="52">
        <f t="shared" si="39"/>
        <v>0</v>
      </c>
      <c r="CR281" s="52">
        <f t="shared" si="39"/>
        <v>0</v>
      </c>
      <c r="CS281" s="52">
        <f t="shared" si="39"/>
        <v>0</v>
      </c>
      <c r="CT281" s="52">
        <f t="shared" si="39"/>
        <v>0</v>
      </c>
      <c r="CU281" s="52">
        <f t="shared" si="39"/>
        <v>0</v>
      </c>
      <c r="CV281" s="52">
        <f t="shared" si="39"/>
        <v>0</v>
      </c>
      <c r="CW281" s="52">
        <f t="shared" si="39"/>
        <v>0</v>
      </c>
      <c r="CX281" s="52">
        <f t="shared" si="39"/>
        <v>0</v>
      </c>
      <c r="CY281" s="52">
        <f t="shared" si="39"/>
        <v>0</v>
      </c>
      <c r="CZ281" s="52">
        <f t="shared" si="39"/>
        <v>0</v>
      </c>
      <c r="DA281" s="52">
        <f t="shared" si="39"/>
        <v>0</v>
      </c>
      <c r="DB281" s="52">
        <f t="shared" si="39"/>
        <v>0</v>
      </c>
      <c r="DC281" s="52">
        <f t="shared" si="39"/>
        <v>0</v>
      </c>
      <c r="DD281" s="52">
        <f t="shared" si="39"/>
        <v>0</v>
      </c>
      <c r="DE281" s="52">
        <f t="shared" si="39"/>
        <v>0</v>
      </c>
    </row>
    <row r="282" spans="1:109" ht="22.5" customHeight="1">
      <c r="A282" s="148" t="s">
        <v>11</v>
      </c>
      <c r="B282" s="38"/>
      <c r="C282" s="48" t="s">
        <v>107</v>
      </c>
      <c r="D282" s="33"/>
      <c r="E282" s="33"/>
      <c r="F282" s="33"/>
      <c r="G282" s="44">
        <f>G280+E282-F282</f>
        <v>0</v>
      </c>
      <c r="H282" s="46" t="b">
        <f aca="true" t="shared" si="40" ref="H282:H312">G282=I282</f>
        <v>1</v>
      </c>
      <c r="I282" s="9">
        <f t="shared" si="37"/>
        <v>0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</row>
    <row r="283" spans="1:109" ht="22.5" customHeight="1">
      <c r="A283" s="149"/>
      <c r="B283" s="38"/>
      <c r="C283" s="48" t="s">
        <v>108</v>
      </c>
      <c r="D283" s="33"/>
      <c r="E283" s="33"/>
      <c r="F283" s="33"/>
      <c r="G283" s="44">
        <f aca="true" t="shared" si="41" ref="G283:G311">G282+E283-F283</f>
        <v>0</v>
      </c>
      <c r="H283" s="46" t="b">
        <f t="shared" si="40"/>
        <v>1</v>
      </c>
      <c r="I283" s="9">
        <f t="shared" si="37"/>
        <v>0</v>
      </c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</row>
    <row r="284" spans="1:109" ht="22.5" customHeight="1">
      <c r="A284" s="149"/>
      <c r="B284" s="38"/>
      <c r="C284" s="48" t="s">
        <v>109</v>
      </c>
      <c r="D284" s="33"/>
      <c r="E284" s="33"/>
      <c r="F284" s="33"/>
      <c r="G284" s="44">
        <f t="shared" si="41"/>
        <v>0</v>
      </c>
      <c r="H284" s="46" t="b">
        <f t="shared" si="40"/>
        <v>1</v>
      </c>
      <c r="I284" s="9">
        <f t="shared" si="37"/>
        <v>0</v>
      </c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</row>
    <row r="285" spans="1:109" ht="22.5" customHeight="1">
      <c r="A285" s="149"/>
      <c r="B285" s="38"/>
      <c r="C285" s="48" t="s">
        <v>110</v>
      </c>
      <c r="D285" s="33"/>
      <c r="E285" s="33"/>
      <c r="F285" s="33"/>
      <c r="G285" s="44">
        <f t="shared" si="41"/>
        <v>0</v>
      </c>
      <c r="H285" s="46" t="b">
        <f t="shared" si="40"/>
        <v>1</v>
      </c>
      <c r="I285" s="9">
        <f t="shared" si="37"/>
        <v>0</v>
      </c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</row>
    <row r="286" spans="1:109" ht="22.5" customHeight="1">
      <c r="A286" s="149"/>
      <c r="B286" s="38"/>
      <c r="C286" s="48" t="s">
        <v>111</v>
      </c>
      <c r="D286" s="33"/>
      <c r="E286" s="33"/>
      <c r="F286" s="33"/>
      <c r="G286" s="44">
        <f t="shared" si="41"/>
        <v>0</v>
      </c>
      <c r="H286" s="46" t="b">
        <f t="shared" si="40"/>
        <v>1</v>
      </c>
      <c r="I286" s="9">
        <f t="shared" si="37"/>
        <v>0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</row>
    <row r="287" spans="1:109" ht="22.5" customHeight="1">
      <c r="A287" s="149"/>
      <c r="B287" s="38"/>
      <c r="C287" s="48" t="s">
        <v>112</v>
      </c>
      <c r="D287" s="33"/>
      <c r="E287" s="33"/>
      <c r="F287" s="33"/>
      <c r="G287" s="44">
        <f t="shared" si="41"/>
        <v>0</v>
      </c>
      <c r="H287" s="46" t="b">
        <f t="shared" si="40"/>
        <v>1</v>
      </c>
      <c r="I287" s="9">
        <f t="shared" si="37"/>
        <v>0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</row>
    <row r="288" spans="1:109" ht="22.5" customHeight="1">
      <c r="A288" s="149"/>
      <c r="B288" s="38"/>
      <c r="C288" s="48" t="s">
        <v>113</v>
      </c>
      <c r="D288" s="33"/>
      <c r="E288" s="33"/>
      <c r="F288" s="33"/>
      <c r="G288" s="44">
        <f t="shared" si="41"/>
        <v>0</v>
      </c>
      <c r="H288" s="46" t="b">
        <f t="shared" si="40"/>
        <v>1</v>
      </c>
      <c r="I288" s="9">
        <f t="shared" si="37"/>
        <v>0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</row>
    <row r="289" spans="1:109" ht="22.5" customHeight="1">
      <c r="A289" s="149"/>
      <c r="B289" s="38"/>
      <c r="C289" s="48" t="s">
        <v>114</v>
      </c>
      <c r="D289" s="33"/>
      <c r="E289" s="33"/>
      <c r="F289" s="33"/>
      <c r="G289" s="44">
        <f t="shared" si="41"/>
        <v>0</v>
      </c>
      <c r="H289" s="46" t="b">
        <f t="shared" si="40"/>
        <v>1</v>
      </c>
      <c r="I289" s="9">
        <f t="shared" si="37"/>
        <v>0</v>
      </c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</row>
    <row r="290" spans="1:109" ht="22.5" customHeight="1">
      <c r="A290" s="149"/>
      <c r="B290" s="38"/>
      <c r="C290" s="48" t="s">
        <v>115</v>
      </c>
      <c r="D290" s="33"/>
      <c r="E290" s="33"/>
      <c r="F290" s="33"/>
      <c r="G290" s="44">
        <f t="shared" si="41"/>
        <v>0</v>
      </c>
      <c r="H290" s="46" t="b">
        <f t="shared" si="40"/>
        <v>1</v>
      </c>
      <c r="I290" s="9">
        <f t="shared" si="37"/>
        <v>0</v>
      </c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</row>
    <row r="291" spans="1:109" ht="22.5" customHeight="1">
      <c r="A291" s="149"/>
      <c r="B291" s="38"/>
      <c r="C291" s="48" t="s">
        <v>116</v>
      </c>
      <c r="D291" s="33"/>
      <c r="E291" s="33"/>
      <c r="F291" s="33"/>
      <c r="G291" s="44">
        <f t="shared" si="41"/>
        <v>0</v>
      </c>
      <c r="H291" s="46" t="b">
        <f t="shared" si="40"/>
        <v>1</v>
      </c>
      <c r="I291" s="9">
        <f t="shared" si="37"/>
        <v>0</v>
      </c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</row>
    <row r="292" spans="1:109" ht="22.5" customHeight="1">
      <c r="A292" s="149"/>
      <c r="B292" s="38"/>
      <c r="C292" s="48" t="s">
        <v>117</v>
      </c>
      <c r="D292" s="33"/>
      <c r="E292" s="33"/>
      <c r="F292" s="33"/>
      <c r="G292" s="44">
        <f t="shared" si="41"/>
        <v>0</v>
      </c>
      <c r="H292" s="46" t="b">
        <f t="shared" si="40"/>
        <v>1</v>
      </c>
      <c r="I292" s="9">
        <f t="shared" si="37"/>
        <v>0</v>
      </c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</row>
    <row r="293" spans="1:109" ht="22.5" customHeight="1">
      <c r="A293" s="149"/>
      <c r="B293" s="38"/>
      <c r="C293" s="48" t="s">
        <v>118</v>
      </c>
      <c r="D293" s="33"/>
      <c r="E293" s="33"/>
      <c r="F293" s="33"/>
      <c r="G293" s="44">
        <f t="shared" si="41"/>
        <v>0</v>
      </c>
      <c r="H293" s="46" t="b">
        <f t="shared" si="40"/>
        <v>1</v>
      </c>
      <c r="I293" s="9">
        <f t="shared" si="37"/>
        <v>0</v>
      </c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</row>
    <row r="294" spans="1:109" ht="22.5" customHeight="1">
      <c r="A294" s="149"/>
      <c r="B294" s="38"/>
      <c r="C294" s="48" t="s">
        <v>119</v>
      </c>
      <c r="D294" s="33"/>
      <c r="E294" s="33"/>
      <c r="F294" s="33"/>
      <c r="G294" s="44">
        <f t="shared" si="41"/>
        <v>0</v>
      </c>
      <c r="H294" s="46" t="b">
        <f t="shared" si="40"/>
        <v>1</v>
      </c>
      <c r="I294" s="9">
        <f t="shared" si="37"/>
        <v>0</v>
      </c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</row>
    <row r="295" spans="1:109" ht="22.5" customHeight="1">
      <c r="A295" s="149"/>
      <c r="B295" s="38"/>
      <c r="C295" s="48" t="s">
        <v>120</v>
      </c>
      <c r="D295" s="33"/>
      <c r="E295" s="33"/>
      <c r="F295" s="33"/>
      <c r="G295" s="44">
        <f t="shared" si="41"/>
        <v>0</v>
      </c>
      <c r="H295" s="46" t="b">
        <f t="shared" si="40"/>
        <v>1</v>
      </c>
      <c r="I295" s="9">
        <f t="shared" si="37"/>
        <v>0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</row>
    <row r="296" spans="1:109" ht="22.5" customHeight="1">
      <c r="A296" s="149"/>
      <c r="B296" s="38"/>
      <c r="C296" s="48" t="s">
        <v>121</v>
      </c>
      <c r="D296" s="33"/>
      <c r="E296" s="33"/>
      <c r="F296" s="33"/>
      <c r="G296" s="44">
        <f t="shared" si="41"/>
        <v>0</v>
      </c>
      <c r="H296" s="46" t="b">
        <f t="shared" si="40"/>
        <v>1</v>
      </c>
      <c r="I296" s="9">
        <f t="shared" si="37"/>
        <v>0</v>
      </c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</row>
    <row r="297" spans="1:109" ht="22.5" customHeight="1">
      <c r="A297" s="149"/>
      <c r="B297" s="38"/>
      <c r="C297" s="48" t="s">
        <v>122</v>
      </c>
      <c r="D297" s="33"/>
      <c r="E297" s="33"/>
      <c r="F297" s="33"/>
      <c r="G297" s="44">
        <f t="shared" si="41"/>
        <v>0</v>
      </c>
      <c r="H297" s="46" t="b">
        <f t="shared" si="40"/>
        <v>1</v>
      </c>
      <c r="I297" s="9">
        <f t="shared" si="37"/>
        <v>0</v>
      </c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</row>
    <row r="298" spans="1:109" ht="22.5" customHeight="1">
      <c r="A298" s="149"/>
      <c r="B298" s="38"/>
      <c r="C298" s="48" t="s">
        <v>123</v>
      </c>
      <c r="D298" s="33"/>
      <c r="E298" s="33"/>
      <c r="F298" s="33"/>
      <c r="G298" s="44">
        <f t="shared" si="41"/>
        <v>0</v>
      </c>
      <c r="H298" s="46" t="b">
        <f t="shared" si="40"/>
        <v>1</v>
      </c>
      <c r="I298" s="9">
        <f t="shared" si="37"/>
        <v>0</v>
      </c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</row>
    <row r="299" spans="1:109" ht="22.5" customHeight="1">
      <c r="A299" s="149"/>
      <c r="B299" s="38"/>
      <c r="C299" s="48" t="s">
        <v>124</v>
      </c>
      <c r="D299" s="33"/>
      <c r="E299" s="33"/>
      <c r="F299" s="33"/>
      <c r="G299" s="44">
        <f t="shared" si="41"/>
        <v>0</v>
      </c>
      <c r="H299" s="46" t="b">
        <f t="shared" si="40"/>
        <v>1</v>
      </c>
      <c r="I299" s="9">
        <f t="shared" si="37"/>
        <v>0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</row>
    <row r="300" spans="1:109" ht="22.5" customHeight="1">
      <c r="A300" s="149"/>
      <c r="B300" s="38"/>
      <c r="C300" s="48" t="s">
        <v>125</v>
      </c>
      <c r="D300" s="33"/>
      <c r="E300" s="33"/>
      <c r="F300" s="33"/>
      <c r="G300" s="44">
        <f t="shared" si="41"/>
        <v>0</v>
      </c>
      <c r="H300" s="46" t="b">
        <f t="shared" si="40"/>
        <v>1</v>
      </c>
      <c r="I300" s="9">
        <f t="shared" si="37"/>
        <v>0</v>
      </c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</row>
    <row r="301" spans="1:109" ht="22.5" customHeight="1">
      <c r="A301" s="149"/>
      <c r="B301" s="38"/>
      <c r="C301" s="48" t="s">
        <v>126</v>
      </c>
      <c r="D301" s="33"/>
      <c r="E301" s="33"/>
      <c r="F301" s="33"/>
      <c r="G301" s="44">
        <f t="shared" si="41"/>
        <v>0</v>
      </c>
      <c r="H301" s="46" t="b">
        <f t="shared" si="40"/>
        <v>1</v>
      </c>
      <c r="I301" s="9">
        <f t="shared" si="37"/>
        <v>0</v>
      </c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</row>
    <row r="302" spans="1:109" ht="22.5" customHeight="1">
      <c r="A302" s="149"/>
      <c r="B302" s="38"/>
      <c r="C302" s="48" t="s">
        <v>127</v>
      </c>
      <c r="D302" s="33"/>
      <c r="E302" s="33"/>
      <c r="F302" s="33"/>
      <c r="G302" s="44">
        <f t="shared" si="41"/>
        <v>0</v>
      </c>
      <c r="H302" s="46" t="b">
        <f t="shared" si="40"/>
        <v>1</v>
      </c>
      <c r="I302" s="9">
        <f t="shared" si="37"/>
        <v>0</v>
      </c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</row>
    <row r="303" spans="1:109" ht="22.5" customHeight="1">
      <c r="A303" s="149"/>
      <c r="B303" s="38"/>
      <c r="C303" s="48" t="s">
        <v>128</v>
      </c>
      <c r="D303" s="33"/>
      <c r="E303" s="33"/>
      <c r="F303" s="33"/>
      <c r="G303" s="44">
        <f t="shared" si="41"/>
        <v>0</v>
      </c>
      <c r="H303" s="46" t="b">
        <f t="shared" si="40"/>
        <v>1</v>
      </c>
      <c r="I303" s="9">
        <f t="shared" si="37"/>
        <v>0</v>
      </c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</row>
    <row r="304" spans="1:109" ht="22.5" customHeight="1">
      <c r="A304" s="149"/>
      <c r="B304" s="38"/>
      <c r="C304" s="48" t="s">
        <v>129</v>
      </c>
      <c r="D304" s="33"/>
      <c r="E304" s="33"/>
      <c r="F304" s="33"/>
      <c r="G304" s="44">
        <f t="shared" si="41"/>
        <v>0</v>
      </c>
      <c r="H304" s="46" t="b">
        <f t="shared" si="40"/>
        <v>1</v>
      </c>
      <c r="I304" s="9">
        <f t="shared" si="37"/>
        <v>0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</row>
    <row r="305" spans="1:109" ht="22.5" customHeight="1">
      <c r="A305" s="149"/>
      <c r="B305" s="38"/>
      <c r="C305" s="48" t="s">
        <v>130</v>
      </c>
      <c r="D305" s="33"/>
      <c r="E305" s="33"/>
      <c r="F305" s="33"/>
      <c r="G305" s="44">
        <f t="shared" si="41"/>
        <v>0</v>
      </c>
      <c r="H305" s="46" t="b">
        <f t="shared" si="40"/>
        <v>1</v>
      </c>
      <c r="I305" s="9">
        <f t="shared" si="37"/>
        <v>0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</row>
    <row r="306" spans="1:109" ht="22.5" customHeight="1">
      <c r="A306" s="149"/>
      <c r="B306" s="38"/>
      <c r="C306" s="48" t="s">
        <v>131</v>
      </c>
      <c r="D306" s="33"/>
      <c r="E306" s="33"/>
      <c r="F306" s="33"/>
      <c r="G306" s="44">
        <f t="shared" si="41"/>
        <v>0</v>
      </c>
      <c r="H306" s="46" t="b">
        <f t="shared" si="40"/>
        <v>1</v>
      </c>
      <c r="I306" s="9">
        <f t="shared" si="37"/>
        <v>0</v>
      </c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</row>
    <row r="307" spans="1:109" ht="22.5" customHeight="1">
      <c r="A307" s="149"/>
      <c r="B307" s="38"/>
      <c r="C307" s="48" t="s">
        <v>132</v>
      </c>
      <c r="D307" s="33"/>
      <c r="E307" s="33"/>
      <c r="F307" s="33"/>
      <c r="G307" s="44">
        <f t="shared" si="41"/>
        <v>0</v>
      </c>
      <c r="H307" s="46" t="b">
        <f t="shared" si="40"/>
        <v>1</v>
      </c>
      <c r="I307" s="9">
        <f t="shared" si="37"/>
        <v>0</v>
      </c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</row>
    <row r="308" spans="1:109" ht="22.5" customHeight="1">
      <c r="A308" s="149"/>
      <c r="B308" s="38"/>
      <c r="C308" s="48" t="s">
        <v>133</v>
      </c>
      <c r="D308" s="33"/>
      <c r="E308" s="33"/>
      <c r="F308" s="33"/>
      <c r="G308" s="44">
        <f t="shared" si="41"/>
        <v>0</v>
      </c>
      <c r="H308" s="46" t="b">
        <f t="shared" si="40"/>
        <v>1</v>
      </c>
      <c r="I308" s="9">
        <f t="shared" si="37"/>
        <v>0</v>
      </c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</row>
    <row r="309" spans="1:109" ht="22.5" customHeight="1">
      <c r="A309" s="149"/>
      <c r="B309" s="38"/>
      <c r="C309" s="48" t="s">
        <v>134</v>
      </c>
      <c r="D309" s="33"/>
      <c r="E309" s="33"/>
      <c r="F309" s="33"/>
      <c r="G309" s="44">
        <f t="shared" si="41"/>
        <v>0</v>
      </c>
      <c r="H309" s="46" t="b">
        <f t="shared" si="40"/>
        <v>1</v>
      </c>
      <c r="I309" s="9">
        <f t="shared" si="37"/>
        <v>0</v>
      </c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</row>
    <row r="310" spans="1:109" ht="22.5" customHeight="1">
      <c r="A310" s="149"/>
      <c r="B310" s="38"/>
      <c r="C310" s="48" t="s">
        <v>135</v>
      </c>
      <c r="D310" s="33"/>
      <c r="E310" s="33"/>
      <c r="F310" s="33"/>
      <c r="G310" s="44">
        <f t="shared" si="41"/>
        <v>0</v>
      </c>
      <c r="H310" s="46" t="b">
        <f t="shared" si="40"/>
        <v>1</v>
      </c>
      <c r="I310" s="9">
        <f t="shared" si="37"/>
        <v>0</v>
      </c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</row>
    <row r="311" spans="1:109" ht="22.5" customHeight="1">
      <c r="A311" s="153"/>
      <c r="B311" s="38"/>
      <c r="C311" s="48" t="s">
        <v>136</v>
      </c>
      <c r="D311" s="33"/>
      <c r="E311" s="33"/>
      <c r="F311" s="33"/>
      <c r="G311" s="44">
        <f t="shared" si="41"/>
        <v>0</v>
      </c>
      <c r="H311" s="46" t="b">
        <f t="shared" si="40"/>
        <v>1</v>
      </c>
      <c r="I311" s="9">
        <f t="shared" si="37"/>
        <v>0</v>
      </c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</row>
    <row r="312" spans="1:109" ht="45">
      <c r="A312" s="10" t="s">
        <v>71</v>
      </c>
      <c r="B312" s="52">
        <f>IF(SUM(B282:B311)=0,0,SUM(B282:B311)/30)</f>
        <v>0</v>
      </c>
      <c r="C312" s="39"/>
      <c r="D312" s="39"/>
      <c r="E312" s="39"/>
      <c r="F312" s="39"/>
      <c r="G312" s="52">
        <f>IF(SUM(G282:G311)=0,0,SUM(G282:G311)/30)</f>
        <v>0</v>
      </c>
      <c r="H312" s="47" t="b">
        <f t="shared" si="40"/>
        <v>1</v>
      </c>
      <c r="I312" s="44">
        <f t="shared" si="37"/>
        <v>0</v>
      </c>
      <c r="J312" s="52">
        <f aca="true" t="shared" si="42" ref="J312:BU312">IF(SUM(J282:J311)=0,0,SUM(J282:J311)/30)</f>
        <v>0</v>
      </c>
      <c r="K312" s="52">
        <f t="shared" si="42"/>
        <v>0</v>
      </c>
      <c r="L312" s="52">
        <f t="shared" si="42"/>
        <v>0</v>
      </c>
      <c r="M312" s="52">
        <f t="shared" si="42"/>
        <v>0</v>
      </c>
      <c r="N312" s="52">
        <f t="shared" si="42"/>
        <v>0</v>
      </c>
      <c r="O312" s="52">
        <f t="shared" si="42"/>
        <v>0</v>
      </c>
      <c r="P312" s="52">
        <f t="shared" si="42"/>
        <v>0</v>
      </c>
      <c r="Q312" s="52">
        <f t="shared" si="42"/>
        <v>0</v>
      </c>
      <c r="R312" s="52">
        <f t="shared" si="42"/>
        <v>0</v>
      </c>
      <c r="S312" s="52">
        <f t="shared" si="42"/>
        <v>0</v>
      </c>
      <c r="T312" s="52">
        <f t="shared" si="42"/>
        <v>0</v>
      </c>
      <c r="U312" s="52">
        <f t="shared" si="42"/>
        <v>0</v>
      </c>
      <c r="V312" s="52">
        <f t="shared" si="42"/>
        <v>0</v>
      </c>
      <c r="W312" s="52">
        <f t="shared" si="42"/>
        <v>0</v>
      </c>
      <c r="X312" s="52">
        <f t="shared" si="42"/>
        <v>0</v>
      </c>
      <c r="Y312" s="52">
        <f t="shared" si="42"/>
        <v>0</v>
      </c>
      <c r="Z312" s="52">
        <f t="shared" si="42"/>
        <v>0</v>
      </c>
      <c r="AA312" s="52">
        <f t="shared" si="42"/>
        <v>0</v>
      </c>
      <c r="AB312" s="52">
        <f t="shared" si="42"/>
        <v>0</v>
      </c>
      <c r="AC312" s="52">
        <f t="shared" si="42"/>
        <v>0</v>
      </c>
      <c r="AD312" s="52">
        <f t="shared" si="42"/>
        <v>0</v>
      </c>
      <c r="AE312" s="52">
        <f t="shared" si="42"/>
        <v>0</v>
      </c>
      <c r="AF312" s="52">
        <f t="shared" si="42"/>
        <v>0</v>
      </c>
      <c r="AG312" s="52">
        <f t="shared" si="42"/>
        <v>0</v>
      </c>
      <c r="AH312" s="52">
        <f t="shared" si="42"/>
        <v>0</v>
      </c>
      <c r="AI312" s="52">
        <f t="shared" si="42"/>
        <v>0</v>
      </c>
      <c r="AJ312" s="52">
        <f t="shared" si="42"/>
        <v>0</v>
      </c>
      <c r="AK312" s="52">
        <f t="shared" si="42"/>
        <v>0</v>
      </c>
      <c r="AL312" s="52">
        <f t="shared" si="42"/>
        <v>0</v>
      </c>
      <c r="AM312" s="52">
        <f t="shared" si="42"/>
        <v>0</v>
      </c>
      <c r="AN312" s="52">
        <f t="shared" si="42"/>
        <v>0</v>
      </c>
      <c r="AO312" s="52">
        <f t="shared" si="42"/>
        <v>0</v>
      </c>
      <c r="AP312" s="52">
        <f t="shared" si="42"/>
        <v>0</v>
      </c>
      <c r="AQ312" s="52">
        <f t="shared" si="42"/>
        <v>0</v>
      </c>
      <c r="AR312" s="52">
        <f t="shared" si="42"/>
        <v>0</v>
      </c>
      <c r="AS312" s="52">
        <f t="shared" si="42"/>
        <v>0</v>
      </c>
      <c r="AT312" s="52">
        <f t="shared" si="42"/>
        <v>0</v>
      </c>
      <c r="AU312" s="52">
        <f t="shared" si="42"/>
        <v>0</v>
      </c>
      <c r="AV312" s="52">
        <f t="shared" si="42"/>
        <v>0</v>
      </c>
      <c r="AW312" s="52">
        <f t="shared" si="42"/>
        <v>0</v>
      </c>
      <c r="AX312" s="52">
        <f t="shared" si="42"/>
        <v>0</v>
      </c>
      <c r="AY312" s="52">
        <f t="shared" si="42"/>
        <v>0</v>
      </c>
      <c r="AZ312" s="52">
        <f t="shared" si="42"/>
        <v>0</v>
      </c>
      <c r="BA312" s="52">
        <f t="shared" si="42"/>
        <v>0</v>
      </c>
      <c r="BB312" s="52">
        <f t="shared" si="42"/>
        <v>0</v>
      </c>
      <c r="BC312" s="52">
        <f t="shared" si="42"/>
        <v>0</v>
      </c>
      <c r="BD312" s="52">
        <f t="shared" si="42"/>
        <v>0</v>
      </c>
      <c r="BE312" s="52">
        <f t="shared" si="42"/>
        <v>0</v>
      </c>
      <c r="BF312" s="52">
        <f t="shared" si="42"/>
        <v>0</v>
      </c>
      <c r="BG312" s="52">
        <f t="shared" si="42"/>
        <v>0</v>
      </c>
      <c r="BH312" s="52">
        <f t="shared" si="42"/>
        <v>0</v>
      </c>
      <c r="BI312" s="52">
        <f t="shared" si="42"/>
        <v>0</v>
      </c>
      <c r="BJ312" s="52">
        <f t="shared" si="42"/>
        <v>0</v>
      </c>
      <c r="BK312" s="52">
        <f t="shared" si="42"/>
        <v>0</v>
      </c>
      <c r="BL312" s="52">
        <f t="shared" si="42"/>
        <v>0</v>
      </c>
      <c r="BM312" s="52">
        <f t="shared" si="42"/>
        <v>0</v>
      </c>
      <c r="BN312" s="52">
        <f t="shared" si="42"/>
        <v>0</v>
      </c>
      <c r="BO312" s="52">
        <f t="shared" si="42"/>
        <v>0</v>
      </c>
      <c r="BP312" s="52">
        <f t="shared" si="42"/>
        <v>0</v>
      </c>
      <c r="BQ312" s="52">
        <f t="shared" si="42"/>
        <v>0</v>
      </c>
      <c r="BR312" s="52">
        <f t="shared" si="42"/>
        <v>0</v>
      </c>
      <c r="BS312" s="52">
        <f t="shared" si="42"/>
        <v>0</v>
      </c>
      <c r="BT312" s="52">
        <f t="shared" si="42"/>
        <v>0</v>
      </c>
      <c r="BU312" s="52">
        <f t="shared" si="42"/>
        <v>0</v>
      </c>
      <c r="BV312" s="52">
        <f aca="true" t="shared" si="43" ref="BV312:DE312">IF(SUM(BV282:BV311)=0,0,SUM(BV282:BV311)/30)</f>
        <v>0</v>
      </c>
      <c r="BW312" s="52">
        <f t="shared" si="43"/>
        <v>0</v>
      </c>
      <c r="BX312" s="52">
        <f t="shared" si="43"/>
        <v>0</v>
      </c>
      <c r="BY312" s="52">
        <f t="shared" si="43"/>
        <v>0</v>
      </c>
      <c r="BZ312" s="52">
        <f t="shared" si="43"/>
        <v>0</v>
      </c>
      <c r="CA312" s="52">
        <f t="shared" si="43"/>
        <v>0</v>
      </c>
      <c r="CB312" s="52">
        <f t="shared" si="43"/>
        <v>0</v>
      </c>
      <c r="CC312" s="52">
        <f t="shared" si="43"/>
        <v>0</v>
      </c>
      <c r="CD312" s="52">
        <f t="shared" si="43"/>
        <v>0</v>
      </c>
      <c r="CE312" s="52">
        <f t="shared" si="43"/>
        <v>0</v>
      </c>
      <c r="CF312" s="52">
        <f t="shared" si="43"/>
        <v>0</v>
      </c>
      <c r="CG312" s="52">
        <f t="shared" si="43"/>
        <v>0</v>
      </c>
      <c r="CH312" s="52">
        <f t="shared" si="43"/>
        <v>0</v>
      </c>
      <c r="CI312" s="52">
        <f t="shared" si="43"/>
        <v>0</v>
      </c>
      <c r="CJ312" s="52">
        <f t="shared" si="43"/>
        <v>0</v>
      </c>
      <c r="CK312" s="52">
        <f t="shared" si="43"/>
        <v>0</v>
      </c>
      <c r="CL312" s="52">
        <f t="shared" si="43"/>
        <v>0</v>
      </c>
      <c r="CM312" s="52">
        <f t="shared" si="43"/>
        <v>0</v>
      </c>
      <c r="CN312" s="52">
        <f t="shared" si="43"/>
        <v>0</v>
      </c>
      <c r="CO312" s="52">
        <f t="shared" si="43"/>
        <v>0</v>
      </c>
      <c r="CP312" s="52">
        <f t="shared" si="43"/>
        <v>0</v>
      </c>
      <c r="CQ312" s="52">
        <f t="shared" si="43"/>
        <v>0</v>
      </c>
      <c r="CR312" s="52">
        <f t="shared" si="43"/>
        <v>0</v>
      </c>
      <c r="CS312" s="52">
        <f t="shared" si="43"/>
        <v>0</v>
      </c>
      <c r="CT312" s="52">
        <f t="shared" si="43"/>
        <v>0</v>
      </c>
      <c r="CU312" s="52">
        <f t="shared" si="43"/>
        <v>0</v>
      </c>
      <c r="CV312" s="52">
        <f t="shared" si="43"/>
        <v>0</v>
      </c>
      <c r="CW312" s="52">
        <f t="shared" si="43"/>
        <v>0</v>
      </c>
      <c r="CX312" s="52">
        <f t="shared" si="43"/>
        <v>0</v>
      </c>
      <c r="CY312" s="52">
        <f t="shared" si="43"/>
        <v>0</v>
      </c>
      <c r="CZ312" s="52">
        <f t="shared" si="43"/>
        <v>0</v>
      </c>
      <c r="DA312" s="52">
        <f t="shared" si="43"/>
        <v>0</v>
      </c>
      <c r="DB312" s="52">
        <f t="shared" si="43"/>
        <v>0</v>
      </c>
      <c r="DC312" s="52">
        <f t="shared" si="43"/>
        <v>0</v>
      </c>
      <c r="DD312" s="52">
        <f t="shared" si="43"/>
        <v>0</v>
      </c>
      <c r="DE312" s="52">
        <f t="shared" si="43"/>
        <v>0</v>
      </c>
    </row>
    <row r="313" spans="1:109" ht="22.5" customHeight="1">
      <c r="A313" s="148" t="s">
        <v>12</v>
      </c>
      <c r="B313" s="38"/>
      <c r="C313" s="48" t="s">
        <v>137</v>
      </c>
      <c r="D313" s="39"/>
      <c r="E313" s="33"/>
      <c r="F313" s="33"/>
      <c r="G313" s="44">
        <f>G311+E313-F313</f>
        <v>0</v>
      </c>
      <c r="H313" s="46" t="b">
        <f aca="true" t="shared" si="44" ref="H313:H367">G313=I313</f>
        <v>1</v>
      </c>
      <c r="I313" s="9">
        <f t="shared" si="37"/>
        <v>0</v>
      </c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</row>
    <row r="314" spans="1:109" ht="22.5" customHeight="1">
      <c r="A314" s="149"/>
      <c r="B314" s="38"/>
      <c r="C314" s="48" t="s">
        <v>138</v>
      </c>
      <c r="D314" s="39"/>
      <c r="E314" s="33"/>
      <c r="F314" s="33"/>
      <c r="G314" s="44">
        <f>G313+E314-F314</f>
        <v>0</v>
      </c>
      <c r="H314" s="46" t="b">
        <f t="shared" si="44"/>
        <v>1</v>
      </c>
      <c r="I314" s="9">
        <f t="shared" si="37"/>
        <v>0</v>
      </c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</row>
    <row r="315" spans="1:109" ht="22.5" customHeight="1">
      <c r="A315" s="149"/>
      <c r="B315" s="38"/>
      <c r="C315" s="48" t="s">
        <v>139</v>
      </c>
      <c r="D315" s="39"/>
      <c r="E315" s="33"/>
      <c r="F315" s="33"/>
      <c r="G315" s="44">
        <f aca="true" t="shared" si="45" ref="G315:G343">G314+E315-F315</f>
        <v>0</v>
      </c>
      <c r="H315" s="46" t="b">
        <f t="shared" si="44"/>
        <v>1</v>
      </c>
      <c r="I315" s="9">
        <f t="shared" si="37"/>
        <v>0</v>
      </c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</row>
    <row r="316" spans="1:109" ht="22.5" customHeight="1">
      <c r="A316" s="149"/>
      <c r="B316" s="38"/>
      <c r="C316" s="48" t="s">
        <v>140</v>
      </c>
      <c r="D316" s="39"/>
      <c r="E316" s="33"/>
      <c r="F316" s="33"/>
      <c r="G316" s="44">
        <f t="shared" si="45"/>
        <v>0</v>
      </c>
      <c r="H316" s="46" t="b">
        <f t="shared" si="44"/>
        <v>1</v>
      </c>
      <c r="I316" s="9">
        <f t="shared" si="37"/>
        <v>0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</row>
    <row r="317" spans="1:109" ht="22.5" customHeight="1">
      <c r="A317" s="149"/>
      <c r="B317" s="38"/>
      <c r="C317" s="48" t="s">
        <v>141</v>
      </c>
      <c r="D317" s="39"/>
      <c r="E317" s="33"/>
      <c r="F317" s="33"/>
      <c r="G317" s="44">
        <f t="shared" si="45"/>
        <v>0</v>
      </c>
      <c r="H317" s="46" t="b">
        <f t="shared" si="44"/>
        <v>1</v>
      </c>
      <c r="I317" s="9">
        <f t="shared" si="37"/>
        <v>0</v>
      </c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</row>
    <row r="318" spans="1:109" ht="22.5" customHeight="1">
      <c r="A318" s="149"/>
      <c r="B318" s="38"/>
      <c r="C318" s="48" t="s">
        <v>142</v>
      </c>
      <c r="D318" s="39"/>
      <c r="E318" s="33"/>
      <c r="F318" s="33"/>
      <c r="G318" s="44">
        <f t="shared" si="45"/>
        <v>0</v>
      </c>
      <c r="H318" s="46" t="b">
        <f t="shared" si="44"/>
        <v>1</v>
      </c>
      <c r="I318" s="9">
        <f aca="true" t="shared" si="46" ref="I318:I381">SUM(J318:DE318)</f>
        <v>0</v>
      </c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</row>
    <row r="319" spans="1:109" ht="22.5" customHeight="1">
      <c r="A319" s="149"/>
      <c r="B319" s="38"/>
      <c r="C319" s="48" t="s">
        <v>143</v>
      </c>
      <c r="D319" s="39"/>
      <c r="E319" s="33"/>
      <c r="F319" s="33"/>
      <c r="G319" s="44">
        <f t="shared" si="45"/>
        <v>0</v>
      </c>
      <c r="H319" s="46" t="b">
        <f t="shared" si="44"/>
        <v>1</v>
      </c>
      <c r="I319" s="9">
        <f t="shared" si="46"/>
        <v>0</v>
      </c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</row>
    <row r="320" spans="1:109" ht="22.5" customHeight="1">
      <c r="A320" s="149"/>
      <c r="B320" s="38"/>
      <c r="C320" s="48" t="s">
        <v>144</v>
      </c>
      <c r="D320" s="39"/>
      <c r="E320" s="33"/>
      <c r="F320" s="33"/>
      <c r="G320" s="44">
        <f t="shared" si="45"/>
        <v>0</v>
      </c>
      <c r="H320" s="46" t="b">
        <f t="shared" si="44"/>
        <v>1</v>
      </c>
      <c r="I320" s="9">
        <f t="shared" si="46"/>
        <v>0</v>
      </c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</row>
    <row r="321" spans="1:109" ht="22.5" customHeight="1">
      <c r="A321" s="149"/>
      <c r="B321" s="38"/>
      <c r="C321" s="48" t="s">
        <v>145</v>
      </c>
      <c r="D321" s="39"/>
      <c r="E321" s="33"/>
      <c r="F321" s="33"/>
      <c r="G321" s="44">
        <f t="shared" si="45"/>
        <v>0</v>
      </c>
      <c r="H321" s="46" t="b">
        <f t="shared" si="44"/>
        <v>1</v>
      </c>
      <c r="I321" s="9">
        <f t="shared" si="46"/>
        <v>0</v>
      </c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</row>
    <row r="322" spans="1:109" ht="22.5" customHeight="1">
      <c r="A322" s="149"/>
      <c r="B322" s="38"/>
      <c r="C322" s="48" t="s">
        <v>146</v>
      </c>
      <c r="D322" s="39"/>
      <c r="E322" s="33"/>
      <c r="F322" s="33"/>
      <c r="G322" s="44">
        <f t="shared" si="45"/>
        <v>0</v>
      </c>
      <c r="H322" s="46" t="b">
        <f t="shared" si="44"/>
        <v>1</v>
      </c>
      <c r="I322" s="9">
        <f t="shared" si="46"/>
        <v>0</v>
      </c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</row>
    <row r="323" spans="1:109" ht="22.5" customHeight="1">
      <c r="A323" s="149"/>
      <c r="B323" s="38"/>
      <c r="C323" s="48" t="s">
        <v>147</v>
      </c>
      <c r="D323" s="39"/>
      <c r="E323" s="33"/>
      <c r="F323" s="33"/>
      <c r="G323" s="44">
        <f t="shared" si="45"/>
        <v>0</v>
      </c>
      <c r="H323" s="46" t="b">
        <f t="shared" si="44"/>
        <v>1</v>
      </c>
      <c r="I323" s="9">
        <f t="shared" si="46"/>
        <v>0</v>
      </c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</row>
    <row r="324" spans="1:109" ht="22.5" customHeight="1">
      <c r="A324" s="149"/>
      <c r="B324" s="38"/>
      <c r="C324" s="48" t="s">
        <v>148</v>
      </c>
      <c r="D324" s="39"/>
      <c r="E324" s="33"/>
      <c r="F324" s="33"/>
      <c r="G324" s="44">
        <f t="shared" si="45"/>
        <v>0</v>
      </c>
      <c r="H324" s="46" t="b">
        <f t="shared" si="44"/>
        <v>1</v>
      </c>
      <c r="I324" s="9">
        <f t="shared" si="46"/>
        <v>0</v>
      </c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</row>
    <row r="325" spans="1:109" ht="22.5" customHeight="1">
      <c r="A325" s="149"/>
      <c r="B325" s="38"/>
      <c r="C325" s="48" t="s">
        <v>149</v>
      </c>
      <c r="D325" s="39"/>
      <c r="E325" s="33"/>
      <c r="F325" s="33"/>
      <c r="G325" s="44">
        <f t="shared" si="45"/>
        <v>0</v>
      </c>
      <c r="H325" s="46" t="b">
        <f t="shared" si="44"/>
        <v>1</v>
      </c>
      <c r="I325" s="9">
        <f t="shared" si="46"/>
        <v>0</v>
      </c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</row>
    <row r="326" spans="1:109" ht="22.5" customHeight="1">
      <c r="A326" s="149"/>
      <c r="B326" s="38"/>
      <c r="C326" s="48" t="s">
        <v>150</v>
      </c>
      <c r="D326" s="39"/>
      <c r="E326" s="33"/>
      <c r="F326" s="33"/>
      <c r="G326" s="44">
        <f t="shared" si="45"/>
        <v>0</v>
      </c>
      <c r="H326" s="46" t="b">
        <f t="shared" si="44"/>
        <v>1</v>
      </c>
      <c r="I326" s="9">
        <f t="shared" si="46"/>
        <v>0</v>
      </c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</row>
    <row r="327" spans="1:109" ht="22.5" customHeight="1">
      <c r="A327" s="149"/>
      <c r="B327" s="38"/>
      <c r="C327" s="48" t="s">
        <v>151</v>
      </c>
      <c r="D327" s="39"/>
      <c r="E327" s="33"/>
      <c r="F327" s="33"/>
      <c r="G327" s="44">
        <f t="shared" si="45"/>
        <v>0</v>
      </c>
      <c r="H327" s="46" t="b">
        <f t="shared" si="44"/>
        <v>1</v>
      </c>
      <c r="I327" s="9">
        <f t="shared" si="46"/>
        <v>0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</row>
    <row r="328" spans="1:109" ht="22.5" customHeight="1">
      <c r="A328" s="149"/>
      <c r="B328" s="38"/>
      <c r="C328" s="48" t="s">
        <v>152</v>
      </c>
      <c r="D328" s="39"/>
      <c r="E328" s="33"/>
      <c r="F328" s="33"/>
      <c r="G328" s="44">
        <f t="shared" si="45"/>
        <v>0</v>
      </c>
      <c r="H328" s="46" t="b">
        <f t="shared" si="44"/>
        <v>1</v>
      </c>
      <c r="I328" s="9">
        <f t="shared" si="46"/>
        <v>0</v>
      </c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</row>
    <row r="329" spans="1:109" ht="22.5" customHeight="1">
      <c r="A329" s="149"/>
      <c r="B329" s="38"/>
      <c r="C329" s="48" t="s">
        <v>153</v>
      </c>
      <c r="D329" s="39"/>
      <c r="E329" s="33"/>
      <c r="F329" s="33"/>
      <c r="G329" s="44">
        <f t="shared" si="45"/>
        <v>0</v>
      </c>
      <c r="H329" s="46" t="b">
        <f t="shared" si="44"/>
        <v>1</v>
      </c>
      <c r="I329" s="9">
        <f t="shared" si="46"/>
        <v>0</v>
      </c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</row>
    <row r="330" spans="1:109" ht="22.5" customHeight="1">
      <c r="A330" s="149"/>
      <c r="B330" s="38"/>
      <c r="C330" s="48" t="s">
        <v>154</v>
      </c>
      <c r="D330" s="39"/>
      <c r="E330" s="33"/>
      <c r="F330" s="33"/>
      <c r="G330" s="44">
        <f t="shared" si="45"/>
        <v>0</v>
      </c>
      <c r="H330" s="46" t="b">
        <f t="shared" si="44"/>
        <v>1</v>
      </c>
      <c r="I330" s="9">
        <f t="shared" si="46"/>
        <v>0</v>
      </c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</row>
    <row r="331" spans="1:109" ht="22.5" customHeight="1">
      <c r="A331" s="149"/>
      <c r="B331" s="38"/>
      <c r="C331" s="48" t="s">
        <v>155</v>
      </c>
      <c r="D331" s="39"/>
      <c r="E331" s="33"/>
      <c r="F331" s="33"/>
      <c r="G331" s="44">
        <f t="shared" si="45"/>
        <v>0</v>
      </c>
      <c r="H331" s="46" t="b">
        <f t="shared" si="44"/>
        <v>1</v>
      </c>
      <c r="I331" s="9">
        <f t="shared" si="46"/>
        <v>0</v>
      </c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</row>
    <row r="332" spans="1:109" ht="22.5" customHeight="1">
      <c r="A332" s="149"/>
      <c r="B332" s="38"/>
      <c r="C332" s="48" t="s">
        <v>156</v>
      </c>
      <c r="D332" s="39"/>
      <c r="E332" s="33"/>
      <c r="F332" s="33"/>
      <c r="G332" s="44">
        <f t="shared" si="45"/>
        <v>0</v>
      </c>
      <c r="H332" s="46" t="b">
        <f t="shared" si="44"/>
        <v>1</v>
      </c>
      <c r="I332" s="9">
        <f t="shared" si="46"/>
        <v>0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</row>
    <row r="333" spans="1:109" ht="22.5" customHeight="1">
      <c r="A333" s="149"/>
      <c r="B333" s="38"/>
      <c r="C333" s="48" t="s">
        <v>157</v>
      </c>
      <c r="D333" s="39"/>
      <c r="E333" s="33"/>
      <c r="F333" s="33"/>
      <c r="G333" s="44">
        <f t="shared" si="45"/>
        <v>0</v>
      </c>
      <c r="H333" s="46" t="b">
        <f t="shared" si="44"/>
        <v>1</v>
      </c>
      <c r="I333" s="9">
        <f t="shared" si="46"/>
        <v>0</v>
      </c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</row>
    <row r="334" spans="1:109" ht="22.5" customHeight="1">
      <c r="A334" s="149"/>
      <c r="B334" s="38"/>
      <c r="C334" s="48" t="s">
        <v>158</v>
      </c>
      <c r="D334" s="39"/>
      <c r="E334" s="33"/>
      <c r="F334" s="33"/>
      <c r="G334" s="44">
        <f t="shared" si="45"/>
        <v>0</v>
      </c>
      <c r="H334" s="46" t="b">
        <f t="shared" si="44"/>
        <v>1</v>
      </c>
      <c r="I334" s="9">
        <f t="shared" si="46"/>
        <v>0</v>
      </c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</row>
    <row r="335" spans="1:109" ht="22.5" customHeight="1">
      <c r="A335" s="149"/>
      <c r="B335" s="38"/>
      <c r="C335" s="48" t="s">
        <v>159</v>
      </c>
      <c r="D335" s="39"/>
      <c r="E335" s="33"/>
      <c r="F335" s="33"/>
      <c r="G335" s="44">
        <f t="shared" si="45"/>
        <v>0</v>
      </c>
      <c r="H335" s="46" t="b">
        <f t="shared" si="44"/>
        <v>1</v>
      </c>
      <c r="I335" s="9">
        <f t="shared" si="46"/>
        <v>0</v>
      </c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</row>
    <row r="336" spans="1:109" ht="22.5" customHeight="1">
      <c r="A336" s="149"/>
      <c r="B336" s="38"/>
      <c r="C336" s="48" t="s">
        <v>160</v>
      </c>
      <c r="D336" s="39"/>
      <c r="E336" s="33"/>
      <c r="F336" s="33"/>
      <c r="G336" s="44">
        <f t="shared" si="45"/>
        <v>0</v>
      </c>
      <c r="H336" s="46" t="b">
        <f t="shared" si="44"/>
        <v>1</v>
      </c>
      <c r="I336" s="9">
        <f t="shared" si="46"/>
        <v>0</v>
      </c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</row>
    <row r="337" spans="1:109" ht="22.5" customHeight="1">
      <c r="A337" s="149"/>
      <c r="B337" s="38"/>
      <c r="C337" s="48" t="s">
        <v>161</v>
      </c>
      <c r="D337" s="39"/>
      <c r="E337" s="33"/>
      <c r="F337" s="33"/>
      <c r="G337" s="44">
        <f t="shared" si="45"/>
        <v>0</v>
      </c>
      <c r="H337" s="46" t="b">
        <f t="shared" si="44"/>
        <v>1</v>
      </c>
      <c r="I337" s="9">
        <f t="shared" si="46"/>
        <v>0</v>
      </c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</row>
    <row r="338" spans="1:109" ht="22.5" customHeight="1">
      <c r="A338" s="149"/>
      <c r="B338" s="38"/>
      <c r="C338" s="48" t="s">
        <v>162</v>
      </c>
      <c r="D338" s="39"/>
      <c r="E338" s="33"/>
      <c r="F338" s="33"/>
      <c r="G338" s="44">
        <f t="shared" si="45"/>
        <v>0</v>
      </c>
      <c r="H338" s="46" t="b">
        <f t="shared" si="44"/>
        <v>1</v>
      </c>
      <c r="I338" s="9">
        <f t="shared" si="46"/>
        <v>0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</row>
    <row r="339" spans="1:109" ht="22.5" customHeight="1">
      <c r="A339" s="149"/>
      <c r="B339" s="38"/>
      <c r="C339" s="48" t="s">
        <v>163</v>
      </c>
      <c r="D339" s="39"/>
      <c r="E339" s="33"/>
      <c r="F339" s="33"/>
      <c r="G339" s="44">
        <f t="shared" si="45"/>
        <v>0</v>
      </c>
      <c r="H339" s="46" t="b">
        <f t="shared" si="44"/>
        <v>1</v>
      </c>
      <c r="I339" s="9">
        <f t="shared" si="46"/>
        <v>0</v>
      </c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</row>
    <row r="340" spans="1:109" ht="22.5" customHeight="1">
      <c r="A340" s="149"/>
      <c r="B340" s="38"/>
      <c r="C340" s="48" t="s">
        <v>164</v>
      </c>
      <c r="D340" s="39"/>
      <c r="E340" s="33"/>
      <c r="F340" s="33"/>
      <c r="G340" s="44">
        <f t="shared" si="45"/>
        <v>0</v>
      </c>
      <c r="H340" s="46" t="b">
        <f t="shared" si="44"/>
        <v>1</v>
      </c>
      <c r="I340" s="9">
        <f t="shared" si="46"/>
        <v>0</v>
      </c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</row>
    <row r="341" spans="1:109" ht="22.5" customHeight="1">
      <c r="A341" s="149"/>
      <c r="B341" s="38"/>
      <c r="C341" s="48" t="s">
        <v>165</v>
      </c>
      <c r="D341" s="39"/>
      <c r="E341" s="33"/>
      <c r="F341" s="33"/>
      <c r="G341" s="44">
        <f>G340+E341-F341</f>
        <v>0</v>
      </c>
      <c r="H341" s="46" t="b">
        <f t="shared" si="44"/>
        <v>1</v>
      </c>
      <c r="I341" s="9">
        <f t="shared" si="46"/>
        <v>0</v>
      </c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</row>
    <row r="342" spans="1:109" ht="22.5" customHeight="1">
      <c r="A342" s="149"/>
      <c r="B342" s="38"/>
      <c r="C342" s="48" t="s">
        <v>166</v>
      </c>
      <c r="D342" s="39"/>
      <c r="E342" s="33"/>
      <c r="F342" s="33"/>
      <c r="G342" s="44">
        <f t="shared" si="45"/>
        <v>0</v>
      </c>
      <c r="H342" s="46" t="b">
        <f>G342=I342</f>
        <v>1</v>
      </c>
      <c r="I342" s="9">
        <f t="shared" si="46"/>
        <v>0</v>
      </c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</row>
    <row r="343" spans="1:109" ht="22.5" customHeight="1">
      <c r="A343" s="153"/>
      <c r="B343" s="38"/>
      <c r="C343" s="48" t="s">
        <v>167</v>
      </c>
      <c r="D343" s="39"/>
      <c r="E343" s="33"/>
      <c r="F343" s="33"/>
      <c r="G343" s="44">
        <f t="shared" si="45"/>
        <v>0</v>
      </c>
      <c r="H343" s="46" t="b">
        <f t="shared" si="44"/>
        <v>1</v>
      </c>
      <c r="I343" s="9">
        <f t="shared" si="46"/>
        <v>0</v>
      </c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</row>
    <row r="344" spans="1:109" ht="45">
      <c r="A344" s="10" t="s">
        <v>72</v>
      </c>
      <c r="B344" s="52">
        <f>IF(SUM(B313:B343)=0,0,SUM(B313:B343)/31)</f>
        <v>0</v>
      </c>
      <c r="C344" s="39"/>
      <c r="D344" s="39"/>
      <c r="E344" s="39"/>
      <c r="F344" s="39"/>
      <c r="G344" s="52">
        <f>IF(SUM(G313:G343)=0,0,SUM(G313:G343)/31)</f>
        <v>0</v>
      </c>
      <c r="H344" s="47" t="b">
        <f t="shared" si="44"/>
        <v>1</v>
      </c>
      <c r="I344" s="44">
        <f t="shared" si="46"/>
        <v>0</v>
      </c>
      <c r="J344" s="52">
        <f aca="true" t="shared" si="47" ref="J344:BU344">IF(SUM(J313:J343)=0,0,SUM(J313:J343)/31)</f>
        <v>0</v>
      </c>
      <c r="K344" s="52">
        <f t="shared" si="47"/>
        <v>0</v>
      </c>
      <c r="L344" s="52">
        <f t="shared" si="47"/>
        <v>0</v>
      </c>
      <c r="M344" s="52">
        <f t="shared" si="47"/>
        <v>0</v>
      </c>
      <c r="N344" s="52">
        <f t="shared" si="47"/>
        <v>0</v>
      </c>
      <c r="O344" s="52">
        <f t="shared" si="47"/>
        <v>0</v>
      </c>
      <c r="P344" s="52">
        <f t="shared" si="47"/>
        <v>0</v>
      </c>
      <c r="Q344" s="52">
        <f t="shared" si="47"/>
        <v>0</v>
      </c>
      <c r="R344" s="52">
        <f t="shared" si="47"/>
        <v>0</v>
      </c>
      <c r="S344" s="52">
        <f t="shared" si="47"/>
        <v>0</v>
      </c>
      <c r="T344" s="52">
        <f t="shared" si="47"/>
        <v>0</v>
      </c>
      <c r="U344" s="52">
        <f t="shared" si="47"/>
        <v>0</v>
      </c>
      <c r="V344" s="52">
        <f t="shared" si="47"/>
        <v>0</v>
      </c>
      <c r="W344" s="52">
        <f t="shared" si="47"/>
        <v>0</v>
      </c>
      <c r="X344" s="52">
        <f t="shared" si="47"/>
        <v>0</v>
      </c>
      <c r="Y344" s="52">
        <f t="shared" si="47"/>
        <v>0</v>
      </c>
      <c r="Z344" s="52">
        <f t="shared" si="47"/>
        <v>0</v>
      </c>
      <c r="AA344" s="52">
        <f t="shared" si="47"/>
        <v>0</v>
      </c>
      <c r="AB344" s="52">
        <f t="shared" si="47"/>
        <v>0</v>
      </c>
      <c r="AC344" s="52">
        <f t="shared" si="47"/>
        <v>0</v>
      </c>
      <c r="AD344" s="52">
        <f t="shared" si="47"/>
        <v>0</v>
      </c>
      <c r="AE344" s="52">
        <f t="shared" si="47"/>
        <v>0</v>
      </c>
      <c r="AF344" s="52">
        <f t="shared" si="47"/>
        <v>0</v>
      </c>
      <c r="AG344" s="52">
        <f t="shared" si="47"/>
        <v>0</v>
      </c>
      <c r="AH344" s="52">
        <f t="shared" si="47"/>
        <v>0</v>
      </c>
      <c r="AI344" s="52">
        <f t="shared" si="47"/>
        <v>0</v>
      </c>
      <c r="AJ344" s="52">
        <f t="shared" si="47"/>
        <v>0</v>
      </c>
      <c r="AK344" s="52">
        <f t="shared" si="47"/>
        <v>0</v>
      </c>
      <c r="AL344" s="52">
        <f t="shared" si="47"/>
        <v>0</v>
      </c>
      <c r="AM344" s="52">
        <f t="shared" si="47"/>
        <v>0</v>
      </c>
      <c r="AN344" s="52">
        <f t="shared" si="47"/>
        <v>0</v>
      </c>
      <c r="AO344" s="52">
        <f t="shared" si="47"/>
        <v>0</v>
      </c>
      <c r="AP344" s="52">
        <f t="shared" si="47"/>
        <v>0</v>
      </c>
      <c r="AQ344" s="52">
        <f t="shared" si="47"/>
        <v>0</v>
      </c>
      <c r="AR344" s="52">
        <f t="shared" si="47"/>
        <v>0</v>
      </c>
      <c r="AS344" s="52">
        <f t="shared" si="47"/>
        <v>0</v>
      </c>
      <c r="AT344" s="52">
        <f t="shared" si="47"/>
        <v>0</v>
      </c>
      <c r="AU344" s="52">
        <f t="shared" si="47"/>
        <v>0</v>
      </c>
      <c r="AV344" s="52">
        <f t="shared" si="47"/>
        <v>0</v>
      </c>
      <c r="AW344" s="52">
        <f t="shared" si="47"/>
        <v>0</v>
      </c>
      <c r="AX344" s="52">
        <f t="shared" si="47"/>
        <v>0</v>
      </c>
      <c r="AY344" s="52">
        <f t="shared" si="47"/>
        <v>0</v>
      </c>
      <c r="AZ344" s="52">
        <f t="shared" si="47"/>
        <v>0</v>
      </c>
      <c r="BA344" s="52">
        <f t="shared" si="47"/>
        <v>0</v>
      </c>
      <c r="BB344" s="52">
        <f t="shared" si="47"/>
        <v>0</v>
      </c>
      <c r="BC344" s="52">
        <f t="shared" si="47"/>
        <v>0</v>
      </c>
      <c r="BD344" s="52">
        <f t="shared" si="47"/>
        <v>0</v>
      </c>
      <c r="BE344" s="52">
        <f t="shared" si="47"/>
        <v>0</v>
      </c>
      <c r="BF344" s="52">
        <f t="shared" si="47"/>
        <v>0</v>
      </c>
      <c r="BG344" s="52">
        <f t="shared" si="47"/>
        <v>0</v>
      </c>
      <c r="BH344" s="52">
        <f t="shared" si="47"/>
        <v>0</v>
      </c>
      <c r="BI344" s="52">
        <f t="shared" si="47"/>
        <v>0</v>
      </c>
      <c r="BJ344" s="52">
        <f t="shared" si="47"/>
        <v>0</v>
      </c>
      <c r="BK344" s="52">
        <f t="shared" si="47"/>
        <v>0</v>
      </c>
      <c r="BL344" s="52">
        <f t="shared" si="47"/>
        <v>0</v>
      </c>
      <c r="BM344" s="52">
        <f t="shared" si="47"/>
        <v>0</v>
      </c>
      <c r="BN344" s="52">
        <f t="shared" si="47"/>
        <v>0</v>
      </c>
      <c r="BO344" s="52">
        <f t="shared" si="47"/>
        <v>0</v>
      </c>
      <c r="BP344" s="52">
        <f t="shared" si="47"/>
        <v>0</v>
      </c>
      <c r="BQ344" s="52">
        <f t="shared" si="47"/>
        <v>0</v>
      </c>
      <c r="BR344" s="52">
        <f t="shared" si="47"/>
        <v>0</v>
      </c>
      <c r="BS344" s="52">
        <f t="shared" si="47"/>
        <v>0</v>
      </c>
      <c r="BT344" s="52">
        <f t="shared" si="47"/>
        <v>0</v>
      </c>
      <c r="BU344" s="52">
        <f t="shared" si="47"/>
        <v>0</v>
      </c>
      <c r="BV344" s="52">
        <f aca="true" t="shared" si="48" ref="BV344:DE344">IF(SUM(BV313:BV343)=0,0,SUM(BV313:BV343)/31)</f>
        <v>0</v>
      </c>
      <c r="BW344" s="52">
        <f t="shared" si="48"/>
        <v>0</v>
      </c>
      <c r="BX344" s="52">
        <f t="shared" si="48"/>
        <v>0</v>
      </c>
      <c r="BY344" s="52">
        <f t="shared" si="48"/>
        <v>0</v>
      </c>
      <c r="BZ344" s="52">
        <f t="shared" si="48"/>
        <v>0</v>
      </c>
      <c r="CA344" s="52">
        <f t="shared" si="48"/>
        <v>0</v>
      </c>
      <c r="CB344" s="52">
        <f t="shared" si="48"/>
        <v>0</v>
      </c>
      <c r="CC344" s="52">
        <f t="shared" si="48"/>
        <v>0</v>
      </c>
      <c r="CD344" s="52">
        <f t="shared" si="48"/>
        <v>0</v>
      </c>
      <c r="CE344" s="52">
        <f t="shared" si="48"/>
        <v>0</v>
      </c>
      <c r="CF344" s="52">
        <f t="shared" si="48"/>
        <v>0</v>
      </c>
      <c r="CG344" s="52">
        <f t="shared" si="48"/>
        <v>0</v>
      </c>
      <c r="CH344" s="52">
        <f t="shared" si="48"/>
        <v>0</v>
      </c>
      <c r="CI344" s="52">
        <f t="shared" si="48"/>
        <v>0</v>
      </c>
      <c r="CJ344" s="52">
        <f t="shared" si="48"/>
        <v>0</v>
      </c>
      <c r="CK344" s="52">
        <f t="shared" si="48"/>
        <v>0</v>
      </c>
      <c r="CL344" s="52">
        <f t="shared" si="48"/>
        <v>0</v>
      </c>
      <c r="CM344" s="52">
        <f t="shared" si="48"/>
        <v>0</v>
      </c>
      <c r="CN344" s="52">
        <f t="shared" si="48"/>
        <v>0</v>
      </c>
      <c r="CO344" s="52">
        <f t="shared" si="48"/>
        <v>0</v>
      </c>
      <c r="CP344" s="52">
        <f t="shared" si="48"/>
        <v>0</v>
      </c>
      <c r="CQ344" s="52">
        <f t="shared" si="48"/>
        <v>0</v>
      </c>
      <c r="CR344" s="52">
        <f t="shared" si="48"/>
        <v>0</v>
      </c>
      <c r="CS344" s="52">
        <f t="shared" si="48"/>
        <v>0</v>
      </c>
      <c r="CT344" s="52">
        <f t="shared" si="48"/>
        <v>0</v>
      </c>
      <c r="CU344" s="52">
        <f t="shared" si="48"/>
        <v>0</v>
      </c>
      <c r="CV344" s="52">
        <f t="shared" si="48"/>
        <v>0</v>
      </c>
      <c r="CW344" s="52">
        <f t="shared" si="48"/>
        <v>0</v>
      </c>
      <c r="CX344" s="52">
        <f t="shared" si="48"/>
        <v>0</v>
      </c>
      <c r="CY344" s="52">
        <f t="shared" si="48"/>
        <v>0</v>
      </c>
      <c r="CZ344" s="52">
        <f t="shared" si="48"/>
        <v>0</v>
      </c>
      <c r="DA344" s="52">
        <f t="shared" si="48"/>
        <v>0</v>
      </c>
      <c r="DB344" s="52">
        <f t="shared" si="48"/>
        <v>0</v>
      </c>
      <c r="DC344" s="52">
        <f t="shared" si="48"/>
        <v>0</v>
      </c>
      <c r="DD344" s="52">
        <f t="shared" si="48"/>
        <v>0</v>
      </c>
      <c r="DE344" s="52">
        <f t="shared" si="48"/>
        <v>0</v>
      </c>
    </row>
    <row r="345" spans="1:109" ht="22.5" customHeight="1">
      <c r="A345" s="148" t="s">
        <v>70</v>
      </c>
      <c r="B345" s="38"/>
      <c r="C345" s="48" t="s">
        <v>168</v>
      </c>
      <c r="D345" s="39"/>
      <c r="E345" s="33"/>
      <c r="F345" s="33"/>
      <c r="G345" s="44">
        <f>G343+E345-F345</f>
        <v>0</v>
      </c>
      <c r="H345" s="46" t="b">
        <f t="shared" si="44"/>
        <v>1</v>
      </c>
      <c r="I345" s="9">
        <f t="shared" si="46"/>
        <v>0</v>
      </c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</row>
    <row r="346" spans="1:109" ht="22.5" customHeight="1">
      <c r="A346" s="149"/>
      <c r="B346" s="38"/>
      <c r="C346" s="48" t="s">
        <v>169</v>
      </c>
      <c r="D346" s="39"/>
      <c r="E346" s="33"/>
      <c r="F346" s="33"/>
      <c r="G346" s="44">
        <f aca="true" t="shared" si="49" ref="G346:G374">G345+E346-F346</f>
        <v>0</v>
      </c>
      <c r="H346" s="46" t="b">
        <f t="shared" si="44"/>
        <v>1</v>
      </c>
      <c r="I346" s="9">
        <f t="shared" si="46"/>
        <v>0</v>
      </c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</row>
    <row r="347" spans="1:109" ht="22.5" customHeight="1">
      <c r="A347" s="149"/>
      <c r="B347" s="38"/>
      <c r="C347" s="48" t="s">
        <v>170</v>
      </c>
      <c r="D347" s="39"/>
      <c r="E347" s="33"/>
      <c r="F347" s="33"/>
      <c r="G347" s="44">
        <f t="shared" si="49"/>
        <v>0</v>
      </c>
      <c r="H347" s="46" t="b">
        <f t="shared" si="44"/>
        <v>1</v>
      </c>
      <c r="I347" s="9">
        <f t="shared" si="46"/>
        <v>0</v>
      </c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</row>
    <row r="348" spans="1:109" ht="22.5" customHeight="1">
      <c r="A348" s="149"/>
      <c r="B348" s="38"/>
      <c r="C348" s="48" t="s">
        <v>171</v>
      </c>
      <c r="D348" s="39"/>
      <c r="E348" s="33"/>
      <c r="F348" s="33"/>
      <c r="G348" s="44">
        <f t="shared" si="49"/>
        <v>0</v>
      </c>
      <c r="H348" s="46" t="b">
        <f t="shared" si="44"/>
        <v>1</v>
      </c>
      <c r="I348" s="9">
        <f t="shared" si="46"/>
        <v>0</v>
      </c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</row>
    <row r="349" spans="1:109" ht="22.5" customHeight="1">
      <c r="A349" s="149"/>
      <c r="B349" s="38"/>
      <c r="C349" s="48" t="s">
        <v>172</v>
      </c>
      <c r="D349" s="39"/>
      <c r="E349" s="33"/>
      <c r="F349" s="33"/>
      <c r="G349" s="44">
        <f t="shared" si="49"/>
        <v>0</v>
      </c>
      <c r="H349" s="46" t="b">
        <f t="shared" si="44"/>
        <v>1</v>
      </c>
      <c r="I349" s="9">
        <f t="shared" si="46"/>
        <v>0</v>
      </c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</row>
    <row r="350" spans="1:109" ht="22.5" customHeight="1">
      <c r="A350" s="149"/>
      <c r="B350" s="38"/>
      <c r="C350" s="48" t="s">
        <v>173</v>
      </c>
      <c r="D350" s="39"/>
      <c r="E350" s="33"/>
      <c r="F350" s="33"/>
      <c r="G350" s="44">
        <f t="shared" si="49"/>
        <v>0</v>
      </c>
      <c r="H350" s="46" t="b">
        <f t="shared" si="44"/>
        <v>1</v>
      </c>
      <c r="I350" s="9">
        <f t="shared" si="46"/>
        <v>0</v>
      </c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</row>
    <row r="351" spans="1:109" ht="22.5" customHeight="1">
      <c r="A351" s="149"/>
      <c r="B351" s="38"/>
      <c r="C351" s="48" t="s">
        <v>174</v>
      </c>
      <c r="D351" s="39"/>
      <c r="E351" s="33"/>
      <c r="F351" s="33"/>
      <c r="G351" s="44">
        <f t="shared" si="49"/>
        <v>0</v>
      </c>
      <c r="H351" s="46" t="b">
        <f t="shared" si="44"/>
        <v>1</v>
      </c>
      <c r="I351" s="9">
        <f t="shared" si="46"/>
        <v>0</v>
      </c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</row>
    <row r="352" spans="1:109" ht="22.5" customHeight="1">
      <c r="A352" s="149"/>
      <c r="B352" s="38"/>
      <c r="C352" s="48" t="s">
        <v>175</v>
      </c>
      <c r="D352" s="39"/>
      <c r="E352" s="33"/>
      <c r="F352" s="33"/>
      <c r="G352" s="44">
        <f t="shared" si="49"/>
        <v>0</v>
      </c>
      <c r="H352" s="46" t="b">
        <f t="shared" si="44"/>
        <v>1</v>
      </c>
      <c r="I352" s="9">
        <f t="shared" si="46"/>
        <v>0</v>
      </c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</row>
    <row r="353" spans="1:109" ht="22.5" customHeight="1">
      <c r="A353" s="149"/>
      <c r="B353" s="38"/>
      <c r="C353" s="48" t="s">
        <v>176</v>
      </c>
      <c r="D353" s="39"/>
      <c r="E353" s="33"/>
      <c r="F353" s="33"/>
      <c r="G353" s="44">
        <f t="shared" si="49"/>
        <v>0</v>
      </c>
      <c r="H353" s="46" t="b">
        <f t="shared" si="44"/>
        <v>1</v>
      </c>
      <c r="I353" s="9">
        <f t="shared" si="46"/>
        <v>0</v>
      </c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</row>
    <row r="354" spans="1:109" ht="22.5" customHeight="1">
      <c r="A354" s="149"/>
      <c r="B354" s="38"/>
      <c r="C354" s="48" t="s">
        <v>177</v>
      </c>
      <c r="D354" s="39"/>
      <c r="E354" s="33"/>
      <c r="F354" s="33"/>
      <c r="G354" s="44">
        <f t="shared" si="49"/>
        <v>0</v>
      </c>
      <c r="H354" s="46" t="b">
        <f t="shared" si="44"/>
        <v>1</v>
      </c>
      <c r="I354" s="9">
        <f t="shared" si="46"/>
        <v>0</v>
      </c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</row>
    <row r="355" spans="1:109" ht="22.5" customHeight="1">
      <c r="A355" s="149"/>
      <c r="B355" s="38"/>
      <c r="C355" s="48" t="s">
        <v>178</v>
      </c>
      <c r="D355" s="39"/>
      <c r="E355" s="33"/>
      <c r="F355" s="33"/>
      <c r="G355" s="44">
        <f t="shared" si="49"/>
        <v>0</v>
      </c>
      <c r="H355" s="46" t="b">
        <f t="shared" si="44"/>
        <v>1</v>
      </c>
      <c r="I355" s="9">
        <f t="shared" si="46"/>
        <v>0</v>
      </c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</row>
    <row r="356" spans="1:109" ht="22.5" customHeight="1">
      <c r="A356" s="149"/>
      <c r="B356" s="38"/>
      <c r="C356" s="48" t="s">
        <v>179</v>
      </c>
      <c r="D356" s="39"/>
      <c r="E356" s="33"/>
      <c r="F356" s="33"/>
      <c r="G356" s="44">
        <f t="shared" si="49"/>
        <v>0</v>
      </c>
      <c r="H356" s="46" t="b">
        <f t="shared" si="44"/>
        <v>1</v>
      </c>
      <c r="I356" s="9">
        <f t="shared" si="46"/>
        <v>0</v>
      </c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</row>
    <row r="357" spans="1:109" ht="22.5" customHeight="1">
      <c r="A357" s="149"/>
      <c r="B357" s="38"/>
      <c r="C357" s="48" t="s">
        <v>180</v>
      </c>
      <c r="D357" s="39"/>
      <c r="E357" s="33"/>
      <c r="F357" s="33"/>
      <c r="G357" s="44">
        <f t="shared" si="49"/>
        <v>0</v>
      </c>
      <c r="H357" s="46" t="b">
        <f t="shared" si="44"/>
        <v>1</v>
      </c>
      <c r="I357" s="9">
        <f t="shared" si="46"/>
        <v>0</v>
      </c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</row>
    <row r="358" spans="1:109" ht="22.5" customHeight="1">
      <c r="A358" s="149"/>
      <c r="B358" s="38"/>
      <c r="C358" s="48" t="s">
        <v>181</v>
      </c>
      <c r="D358" s="39"/>
      <c r="E358" s="33"/>
      <c r="F358" s="33"/>
      <c r="G358" s="44">
        <f t="shared" si="49"/>
        <v>0</v>
      </c>
      <c r="H358" s="46" t="b">
        <f t="shared" si="44"/>
        <v>1</v>
      </c>
      <c r="I358" s="9">
        <f t="shared" si="46"/>
        <v>0</v>
      </c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</row>
    <row r="359" spans="1:109" ht="22.5" customHeight="1">
      <c r="A359" s="149"/>
      <c r="B359" s="38"/>
      <c r="C359" s="48" t="s">
        <v>182</v>
      </c>
      <c r="D359" s="39"/>
      <c r="E359" s="33"/>
      <c r="F359" s="33"/>
      <c r="G359" s="44">
        <f t="shared" si="49"/>
        <v>0</v>
      </c>
      <c r="H359" s="46" t="b">
        <f t="shared" si="44"/>
        <v>1</v>
      </c>
      <c r="I359" s="9">
        <f t="shared" si="46"/>
        <v>0</v>
      </c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</row>
    <row r="360" spans="1:109" ht="22.5" customHeight="1">
      <c r="A360" s="149"/>
      <c r="B360" s="38"/>
      <c r="C360" s="48" t="s">
        <v>183</v>
      </c>
      <c r="D360" s="39"/>
      <c r="E360" s="33"/>
      <c r="F360" s="33"/>
      <c r="G360" s="44">
        <f t="shared" si="49"/>
        <v>0</v>
      </c>
      <c r="H360" s="46" t="b">
        <f t="shared" si="44"/>
        <v>1</v>
      </c>
      <c r="I360" s="9">
        <f t="shared" si="46"/>
        <v>0</v>
      </c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</row>
    <row r="361" spans="1:109" ht="22.5" customHeight="1">
      <c r="A361" s="149"/>
      <c r="B361" s="38"/>
      <c r="C361" s="48" t="s">
        <v>184</v>
      </c>
      <c r="D361" s="39"/>
      <c r="E361" s="33"/>
      <c r="F361" s="33"/>
      <c r="G361" s="44">
        <f t="shared" si="49"/>
        <v>0</v>
      </c>
      <c r="H361" s="46" t="b">
        <f t="shared" si="44"/>
        <v>1</v>
      </c>
      <c r="I361" s="9">
        <f t="shared" si="46"/>
        <v>0</v>
      </c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</row>
    <row r="362" spans="1:109" ht="22.5" customHeight="1">
      <c r="A362" s="149"/>
      <c r="B362" s="38"/>
      <c r="C362" s="48" t="s">
        <v>185</v>
      </c>
      <c r="D362" s="39"/>
      <c r="E362" s="33"/>
      <c r="F362" s="33"/>
      <c r="G362" s="44">
        <f t="shared" si="49"/>
        <v>0</v>
      </c>
      <c r="H362" s="46" t="b">
        <f t="shared" si="44"/>
        <v>1</v>
      </c>
      <c r="I362" s="9">
        <f t="shared" si="46"/>
        <v>0</v>
      </c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</row>
    <row r="363" spans="1:109" ht="22.5" customHeight="1">
      <c r="A363" s="149"/>
      <c r="B363" s="38"/>
      <c r="C363" s="48" t="s">
        <v>186</v>
      </c>
      <c r="D363" s="39"/>
      <c r="E363" s="33"/>
      <c r="F363" s="33"/>
      <c r="G363" s="44">
        <f t="shared" si="49"/>
        <v>0</v>
      </c>
      <c r="H363" s="46" t="b">
        <f t="shared" si="44"/>
        <v>1</v>
      </c>
      <c r="I363" s="9">
        <f t="shared" si="46"/>
        <v>0</v>
      </c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</row>
    <row r="364" spans="1:109" ht="22.5" customHeight="1">
      <c r="A364" s="149"/>
      <c r="B364" s="38"/>
      <c r="C364" s="48" t="s">
        <v>187</v>
      </c>
      <c r="D364" s="39"/>
      <c r="E364" s="33"/>
      <c r="F364" s="33"/>
      <c r="G364" s="44">
        <f t="shared" si="49"/>
        <v>0</v>
      </c>
      <c r="H364" s="46" t="b">
        <f t="shared" si="44"/>
        <v>1</v>
      </c>
      <c r="I364" s="9">
        <f t="shared" si="46"/>
        <v>0</v>
      </c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</row>
    <row r="365" spans="1:109" ht="22.5" customHeight="1">
      <c r="A365" s="149"/>
      <c r="B365" s="38"/>
      <c r="C365" s="48" t="s">
        <v>188</v>
      </c>
      <c r="D365" s="39"/>
      <c r="E365" s="33"/>
      <c r="F365" s="33"/>
      <c r="G365" s="44">
        <f t="shared" si="49"/>
        <v>0</v>
      </c>
      <c r="H365" s="46" t="b">
        <f t="shared" si="44"/>
        <v>1</v>
      </c>
      <c r="I365" s="9">
        <f t="shared" si="46"/>
        <v>0</v>
      </c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</row>
    <row r="366" spans="1:109" ht="22.5" customHeight="1">
      <c r="A366" s="149"/>
      <c r="B366" s="38"/>
      <c r="C366" s="48" t="s">
        <v>189</v>
      </c>
      <c r="D366" s="39"/>
      <c r="E366" s="33"/>
      <c r="F366" s="33"/>
      <c r="G366" s="44">
        <f t="shared" si="49"/>
        <v>0</v>
      </c>
      <c r="H366" s="46" t="b">
        <f t="shared" si="44"/>
        <v>1</v>
      </c>
      <c r="I366" s="9">
        <f t="shared" si="46"/>
        <v>0</v>
      </c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</row>
    <row r="367" spans="1:109" ht="22.5" customHeight="1">
      <c r="A367" s="149"/>
      <c r="B367" s="38"/>
      <c r="C367" s="48" t="s">
        <v>190</v>
      </c>
      <c r="D367" s="39"/>
      <c r="E367" s="33"/>
      <c r="F367" s="33"/>
      <c r="G367" s="44">
        <f t="shared" si="49"/>
        <v>0</v>
      </c>
      <c r="H367" s="46" t="b">
        <f t="shared" si="44"/>
        <v>1</v>
      </c>
      <c r="I367" s="9">
        <f t="shared" si="46"/>
        <v>0</v>
      </c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</row>
    <row r="368" spans="1:109" ht="22.5" customHeight="1">
      <c r="A368" s="149"/>
      <c r="B368" s="38"/>
      <c r="C368" s="48" t="s">
        <v>191</v>
      </c>
      <c r="D368" s="39"/>
      <c r="E368" s="33"/>
      <c r="F368" s="33"/>
      <c r="G368" s="44">
        <f t="shared" si="49"/>
        <v>0</v>
      </c>
      <c r="H368" s="46" t="b">
        <f aca="true" t="shared" si="50" ref="H368:H408">G368=I368</f>
        <v>1</v>
      </c>
      <c r="I368" s="9">
        <f t="shared" si="46"/>
        <v>0</v>
      </c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</row>
    <row r="369" spans="1:109" ht="22.5" customHeight="1">
      <c r="A369" s="149"/>
      <c r="B369" s="38"/>
      <c r="C369" s="48" t="s">
        <v>192</v>
      </c>
      <c r="D369" s="39"/>
      <c r="E369" s="33"/>
      <c r="F369" s="33"/>
      <c r="G369" s="44">
        <f t="shared" si="49"/>
        <v>0</v>
      </c>
      <c r="H369" s="46" t="b">
        <f t="shared" si="50"/>
        <v>1</v>
      </c>
      <c r="I369" s="9">
        <f t="shared" si="46"/>
        <v>0</v>
      </c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</row>
    <row r="370" spans="1:109" ht="22.5" customHeight="1">
      <c r="A370" s="149"/>
      <c r="B370" s="38"/>
      <c r="C370" s="48" t="s">
        <v>193</v>
      </c>
      <c r="D370" s="39"/>
      <c r="E370" s="33"/>
      <c r="F370" s="33"/>
      <c r="G370" s="44">
        <f t="shared" si="49"/>
        <v>0</v>
      </c>
      <c r="H370" s="46" t="b">
        <f t="shared" si="50"/>
        <v>1</v>
      </c>
      <c r="I370" s="9">
        <f t="shared" si="46"/>
        <v>0</v>
      </c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</row>
    <row r="371" spans="1:109" ht="22.5" customHeight="1">
      <c r="A371" s="149"/>
      <c r="B371" s="38"/>
      <c r="C371" s="48" t="s">
        <v>194</v>
      </c>
      <c r="D371" s="39"/>
      <c r="E371" s="33"/>
      <c r="F371" s="33"/>
      <c r="G371" s="44">
        <f t="shared" si="49"/>
        <v>0</v>
      </c>
      <c r="H371" s="46" t="b">
        <f t="shared" si="50"/>
        <v>1</v>
      </c>
      <c r="I371" s="9">
        <f t="shared" si="46"/>
        <v>0</v>
      </c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</row>
    <row r="372" spans="1:109" ht="22.5" customHeight="1">
      <c r="A372" s="149"/>
      <c r="B372" s="38"/>
      <c r="C372" s="48" t="s">
        <v>195</v>
      </c>
      <c r="D372" s="39"/>
      <c r="E372" s="33"/>
      <c r="F372" s="33"/>
      <c r="G372" s="44">
        <f t="shared" si="49"/>
        <v>0</v>
      </c>
      <c r="H372" s="46" t="b">
        <f t="shared" si="50"/>
        <v>1</v>
      </c>
      <c r="I372" s="9">
        <f t="shared" si="46"/>
        <v>0</v>
      </c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</row>
    <row r="373" spans="1:109" ht="22.5" customHeight="1">
      <c r="A373" s="149"/>
      <c r="B373" s="38"/>
      <c r="C373" s="48" t="s">
        <v>196</v>
      </c>
      <c r="D373" s="39"/>
      <c r="E373" s="33"/>
      <c r="F373" s="33"/>
      <c r="G373" s="44">
        <f t="shared" si="49"/>
        <v>0</v>
      </c>
      <c r="H373" s="46" t="b">
        <f t="shared" si="50"/>
        <v>1</v>
      </c>
      <c r="I373" s="9">
        <f t="shared" si="46"/>
        <v>0</v>
      </c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</row>
    <row r="374" spans="1:109" ht="22.5" customHeight="1">
      <c r="A374" s="153"/>
      <c r="B374" s="38"/>
      <c r="C374" s="48" t="s">
        <v>197</v>
      </c>
      <c r="D374" s="39"/>
      <c r="E374" s="33"/>
      <c r="F374" s="33"/>
      <c r="G374" s="44">
        <f t="shared" si="49"/>
        <v>0</v>
      </c>
      <c r="H374" s="46" t="b">
        <f t="shared" si="50"/>
        <v>1</v>
      </c>
      <c r="I374" s="9">
        <f t="shared" si="46"/>
        <v>0</v>
      </c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</row>
    <row r="375" spans="1:109" ht="30">
      <c r="A375" s="10" t="s">
        <v>73</v>
      </c>
      <c r="B375" s="52">
        <f>IF(SUM(B345:B374)=0,0,SUM(B345:B374)/30)</f>
        <v>0</v>
      </c>
      <c r="C375" s="39"/>
      <c r="D375" s="39"/>
      <c r="E375" s="39"/>
      <c r="F375" s="39"/>
      <c r="G375" s="52">
        <f>IF(SUM(G345:G374)=0,0,SUM(G345:G374)/30)</f>
        <v>0</v>
      </c>
      <c r="H375" s="47" t="b">
        <f t="shared" si="50"/>
        <v>1</v>
      </c>
      <c r="I375" s="44">
        <f t="shared" si="46"/>
        <v>0</v>
      </c>
      <c r="J375" s="52">
        <f aca="true" t="shared" si="51" ref="J375:BU375">IF(SUM(J345:J374)=0,0,SUM(J345:J374)/30)</f>
        <v>0</v>
      </c>
      <c r="K375" s="52">
        <f t="shared" si="51"/>
        <v>0</v>
      </c>
      <c r="L375" s="52">
        <f t="shared" si="51"/>
        <v>0</v>
      </c>
      <c r="M375" s="52">
        <f t="shared" si="51"/>
        <v>0</v>
      </c>
      <c r="N375" s="52">
        <f t="shared" si="51"/>
        <v>0</v>
      </c>
      <c r="O375" s="52">
        <f t="shared" si="51"/>
        <v>0</v>
      </c>
      <c r="P375" s="52">
        <f t="shared" si="51"/>
        <v>0</v>
      </c>
      <c r="Q375" s="52">
        <f t="shared" si="51"/>
        <v>0</v>
      </c>
      <c r="R375" s="52">
        <f t="shared" si="51"/>
        <v>0</v>
      </c>
      <c r="S375" s="52">
        <f t="shared" si="51"/>
        <v>0</v>
      </c>
      <c r="T375" s="52">
        <f t="shared" si="51"/>
        <v>0</v>
      </c>
      <c r="U375" s="52">
        <f t="shared" si="51"/>
        <v>0</v>
      </c>
      <c r="V375" s="52">
        <f t="shared" si="51"/>
        <v>0</v>
      </c>
      <c r="W375" s="52">
        <f t="shared" si="51"/>
        <v>0</v>
      </c>
      <c r="X375" s="52">
        <f t="shared" si="51"/>
        <v>0</v>
      </c>
      <c r="Y375" s="52">
        <f t="shared" si="51"/>
        <v>0</v>
      </c>
      <c r="Z375" s="52">
        <f t="shared" si="51"/>
        <v>0</v>
      </c>
      <c r="AA375" s="52">
        <f t="shared" si="51"/>
        <v>0</v>
      </c>
      <c r="AB375" s="52">
        <f t="shared" si="51"/>
        <v>0</v>
      </c>
      <c r="AC375" s="52">
        <f t="shared" si="51"/>
        <v>0</v>
      </c>
      <c r="AD375" s="52">
        <f t="shared" si="51"/>
        <v>0</v>
      </c>
      <c r="AE375" s="52">
        <f t="shared" si="51"/>
        <v>0</v>
      </c>
      <c r="AF375" s="52">
        <f t="shared" si="51"/>
        <v>0</v>
      </c>
      <c r="AG375" s="52">
        <f t="shared" si="51"/>
        <v>0</v>
      </c>
      <c r="AH375" s="52">
        <f t="shared" si="51"/>
        <v>0</v>
      </c>
      <c r="AI375" s="52">
        <f t="shared" si="51"/>
        <v>0</v>
      </c>
      <c r="AJ375" s="52">
        <f t="shared" si="51"/>
        <v>0</v>
      </c>
      <c r="AK375" s="52">
        <f t="shared" si="51"/>
        <v>0</v>
      </c>
      <c r="AL375" s="52">
        <f t="shared" si="51"/>
        <v>0</v>
      </c>
      <c r="AM375" s="52">
        <f t="shared" si="51"/>
        <v>0</v>
      </c>
      <c r="AN375" s="52">
        <f t="shared" si="51"/>
        <v>0</v>
      </c>
      <c r="AO375" s="52">
        <f t="shared" si="51"/>
        <v>0</v>
      </c>
      <c r="AP375" s="52">
        <f t="shared" si="51"/>
        <v>0</v>
      </c>
      <c r="AQ375" s="52">
        <f t="shared" si="51"/>
        <v>0</v>
      </c>
      <c r="AR375" s="52">
        <f t="shared" si="51"/>
        <v>0</v>
      </c>
      <c r="AS375" s="52">
        <f t="shared" si="51"/>
        <v>0</v>
      </c>
      <c r="AT375" s="52">
        <f t="shared" si="51"/>
        <v>0</v>
      </c>
      <c r="AU375" s="52">
        <f t="shared" si="51"/>
        <v>0</v>
      </c>
      <c r="AV375" s="52">
        <f t="shared" si="51"/>
        <v>0</v>
      </c>
      <c r="AW375" s="52">
        <f t="shared" si="51"/>
        <v>0</v>
      </c>
      <c r="AX375" s="52">
        <f t="shared" si="51"/>
        <v>0</v>
      </c>
      <c r="AY375" s="52">
        <f t="shared" si="51"/>
        <v>0</v>
      </c>
      <c r="AZ375" s="52">
        <f t="shared" si="51"/>
        <v>0</v>
      </c>
      <c r="BA375" s="52">
        <f t="shared" si="51"/>
        <v>0</v>
      </c>
      <c r="BB375" s="52">
        <f t="shared" si="51"/>
        <v>0</v>
      </c>
      <c r="BC375" s="52">
        <f t="shared" si="51"/>
        <v>0</v>
      </c>
      <c r="BD375" s="52">
        <f t="shared" si="51"/>
        <v>0</v>
      </c>
      <c r="BE375" s="52">
        <f t="shared" si="51"/>
        <v>0</v>
      </c>
      <c r="BF375" s="52">
        <f t="shared" si="51"/>
        <v>0</v>
      </c>
      <c r="BG375" s="52">
        <f t="shared" si="51"/>
        <v>0</v>
      </c>
      <c r="BH375" s="52">
        <f t="shared" si="51"/>
        <v>0</v>
      </c>
      <c r="BI375" s="52">
        <f t="shared" si="51"/>
        <v>0</v>
      </c>
      <c r="BJ375" s="52">
        <f t="shared" si="51"/>
        <v>0</v>
      </c>
      <c r="BK375" s="52">
        <f t="shared" si="51"/>
        <v>0</v>
      </c>
      <c r="BL375" s="52">
        <f t="shared" si="51"/>
        <v>0</v>
      </c>
      <c r="BM375" s="52">
        <f t="shared" si="51"/>
        <v>0</v>
      </c>
      <c r="BN375" s="52">
        <f t="shared" si="51"/>
        <v>0</v>
      </c>
      <c r="BO375" s="52">
        <f t="shared" si="51"/>
        <v>0</v>
      </c>
      <c r="BP375" s="52">
        <f t="shared" si="51"/>
        <v>0</v>
      </c>
      <c r="BQ375" s="52">
        <f t="shared" si="51"/>
        <v>0</v>
      </c>
      <c r="BR375" s="52">
        <f t="shared" si="51"/>
        <v>0</v>
      </c>
      <c r="BS375" s="52">
        <f t="shared" si="51"/>
        <v>0</v>
      </c>
      <c r="BT375" s="52">
        <f t="shared" si="51"/>
        <v>0</v>
      </c>
      <c r="BU375" s="52">
        <f t="shared" si="51"/>
        <v>0</v>
      </c>
      <c r="BV375" s="52">
        <f aca="true" t="shared" si="52" ref="BV375:DE375">IF(SUM(BV345:BV374)=0,0,SUM(BV345:BV374)/30)</f>
        <v>0</v>
      </c>
      <c r="BW375" s="52">
        <f t="shared" si="52"/>
        <v>0</v>
      </c>
      <c r="BX375" s="52">
        <f t="shared" si="52"/>
        <v>0</v>
      </c>
      <c r="BY375" s="52">
        <f t="shared" si="52"/>
        <v>0</v>
      </c>
      <c r="BZ375" s="52">
        <f t="shared" si="52"/>
        <v>0</v>
      </c>
      <c r="CA375" s="52">
        <f t="shared" si="52"/>
        <v>0</v>
      </c>
      <c r="CB375" s="52">
        <f t="shared" si="52"/>
        <v>0</v>
      </c>
      <c r="CC375" s="52">
        <f t="shared" si="52"/>
        <v>0</v>
      </c>
      <c r="CD375" s="52">
        <f t="shared" si="52"/>
        <v>0</v>
      </c>
      <c r="CE375" s="52">
        <f t="shared" si="52"/>
        <v>0</v>
      </c>
      <c r="CF375" s="52">
        <f t="shared" si="52"/>
        <v>0</v>
      </c>
      <c r="CG375" s="52">
        <f t="shared" si="52"/>
        <v>0</v>
      </c>
      <c r="CH375" s="52">
        <f t="shared" si="52"/>
        <v>0</v>
      </c>
      <c r="CI375" s="52">
        <f t="shared" si="52"/>
        <v>0</v>
      </c>
      <c r="CJ375" s="52">
        <f t="shared" si="52"/>
        <v>0</v>
      </c>
      <c r="CK375" s="52">
        <f t="shared" si="52"/>
        <v>0</v>
      </c>
      <c r="CL375" s="52">
        <f t="shared" si="52"/>
        <v>0</v>
      </c>
      <c r="CM375" s="52">
        <f t="shared" si="52"/>
        <v>0</v>
      </c>
      <c r="CN375" s="52">
        <f t="shared" si="52"/>
        <v>0</v>
      </c>
      <c r="CO375" s="52">
        <f t="shared" si="52"/>
        <v>0</v>
      </c>
      <c r="CP375" s="52">
        <f t="shared" si="52"/>
        <v>0</v>
      </c>
      <c r="CQ375" s="52">
        <f t="shared" si="52"/>
        <v>0</v>
      </c>
      <c r="CR375" s="52">
        <f t="shared" si="52"/>
        <v>0</v>
      </c>
      <c r="CS375" s="52">
        <f t="shared" si="52"/>
        <v>0</v>
      </c>
      <c r="CT375" s="52">
        <f t="shared" si="52"/>
        <v>0</v>
      </c>
      <c r="CU375" s="52">
        <f t="shared" si="52"/>
        <v>0</v>
      </c>
      <c r="CV375" s="52">
        <f t="shared" si="52"/>
        <v>0</v>
      </c>
      <c r="CW375" s="52">
        <f t="shared" si="52"/>
        <v>0</v>
      </c>
      <c r="CX375" s="52">
        <f t="shared" si="52"/>
        <v>0</v>
      </c>
      <c r="CY375" s="52">
        <f t="shared" si="52"/>
        <v>0</v>
      </c>
      <c r="CZ375" s="52">
        <f t="shared" si="52"/>
        <v>0</v>
      </c>
      <c r="DA375" s="52">
        <f t="shared" si="52"/>
        <v>0</v>
      </c>
      <c r="DB375" s="52">
        <f t="shared" si="52"/>
        <v>0</v>
      </c>
      <c r="DC375" s="52">
        <f t="shared" si="52"/>
        <v>0</v>
      </c>
      <c r="DD375" s="52">
        <f t="shared" si="52"/>
        <v>0</v>
      </c>
      <c r="DE375" s="52">
        <f t="shared" si="52"/>
        <v>0</v>
      </c>
    </row>
    <row r="376" spans="1:109" ht="23.25" customHeight="1">
      <c r="A376" s="148" t="s">
        <v>13</v>
      </c>
      <c r="B376" s="38"/>
      <c r="C376" s="48" t="s">
        <v>198</v>
      </c>
      <c r="D376" s="39"/>
      <c r="E376" s="33"/>
      <c r="F376" s="33"/>
      <c r="G376" s="44">
        <f>G374+E376-F376</f>
        <v>0</v>
      </c>
      <c r="H376" s="46" t="b">
        <f t="shared" si="50"/>
        <v>1</v>
      </c>
      <c r="I376" s="9">
        <f t="shared" si="46"/>
        <v>0</v>
      </c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</row>
    <row r="377" spans="1:109" ht="22.5" customHeight="1">
      <c r="A377" s="149"/>
      <c r="B377" s="38"/>
      <c r="C377" s="48" t="s">
        <v>199</v>
      </c>
      <c r="D377" s="39"/>
      <c r="E377" s="33"/>
      <c r="F377" s="33"/>
      <c r="G377" s="44">
        <f>G376+E377-F377</f>
        <v>0</v>
      </c>
      <c r="H377" s="46" t="b">
        <f t="shared" si="50"/>
        <v>1</v>
      </c>
      <c r="I377" s="9">
        <f t="shared" si="46"/>
        <v>0</v>
      </c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</row>
    <row r="378" spans="1:109" ht="22.5" customHeight="1">
      <c r="A378" s="149"/>
      <c r="B378" s="38"/>
      <c r="C378" s="48" t="s">
        <v>200</v>
      </c>
      <c r="D378" s="39"/>
      <c r="E378" s="33"/>
      <c r="F378" s="33"/>
      <c r="G378" s="44">
        <f aca="true" t="shared" si="53" ref="G378:G406">G377+E378-F378</f>
        <v>0</v>
      </c>
      <c r="H378" s="46" t="b">
        <f t="shared" si="50"/>
        <v>1</v>
      </c>
      <c r="I378" s="9">
        <f t="shared" si="46"/>
        <v>0</v>
      </c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</row>
    <row r="379" spans="1:109" ht="22.5" customHeight="1">
      <c r="A379" s="149"/>
      <c r="B379" s="38"/>
      <c r="C379" s="48" t="s">
        <v>201</v>
      </c>
      <c r="D379" s="39"/>
      <c r="E379" s="33"/>
      <c r="F379" s="33"/>
      <c r="G379" s="44">
        <f t="shared" si="53"/>
        <v>0</v>
      </c>
      <c r="H379" s="46" t="b">
        <f t="shared" si="50"/>
        <v>1</v>
      </c>
      <c r="I379" s="9">
        <f t="shared" si="46"/>
        <v>0</v>
      </c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</row>
    <row r="380" spans="1:109" ht="22.5" customHeight="1">
      <c r="A380" s="149"/>
      <c r="B380" s="38"/>
      <c r="C380" s="48" t="s">
        <v>202</v>
      </c>
      <c r="D380" s="39"/>
      <c r="E380" s="33"/>
      <c r="F380" s="33"/>
      <c r="G380" s="44">
        <f t="shared" si="53"/>
        <v>0</v>
      </c>
      <c r="H380" s="46" t="b">
        <f t="shared" si="50"/>
        <v>1</v>
      </c>
      <c r="I380" s="9">
        <f t="shared" si="46"/>
        <v>0</v>
      </c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</row>
    <row r="381" spans="1:109" ht="22.5" customHeight="1">
      <c r="A381" s="149"/>
      <c r="B381" s="38"/>
      <c r="C381" s="48" t="s">
        <v>203</v>
      </c>
      <c r="D381" s="39"/>
      <c r="E381" s="33"/>
      <c r="F381" s="33"/>
      <c r="G381" s="44">
        <f t="shared" si="53"/>
        <v>0</v>
      </c>
      <c r="H381" s="46" t="b">
        <f t="shared" si="50"/>
        <v>1</v>
      </c>
      <c r="I381" s="9">
        <f t="shared" si="46"/>
        <v>0</v>
      </c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</row>
    <row r="382" spans="1:109" ht="22.5" customHeight="1">
      <c r="A382" s="149"/>
      <c r="B382" s="38"/>
      <c r="C382" s="48" t="s">
        <v>204</v>
      </c>
      <c r="D382" s="39"/>
      <c r="E382" s="33"/>
      <c r="F382" s="33"/>
      <c r="G382" s="44">
        <f t="shared" si="53"/>
        <v>0</v>
      </c>
      <c r="H382" s="46" t="b">
        <f t="shared" si="50"/>
        <v>1</v>
      </c>
      <c r="I382" s="9">
        <f aca="true" t="shared" si="54" ref="I382:I408">SUM(J382:DE382)</f>
        <v>0</v>
      </c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</row>
    <row r="383" spans="1:109" ht="22.5" customHeight="1">
      <c r="A383" s="149"/>
      <c r="B383" s="38"/>
      <c r="C383" s="48" t="s">
        <v>205</v>
      </c>
      <c r="D383" s="39"/>
      <c r="E383" s="33"/>
      <c r="F383" s="33"/>
      <c r="G383" s="44">
        <f t="shared" si="53"/>
        <v>0</v>
      </c>
      <c r="H383" s="46" t="b">
        <f t="shared" si="50"/>
        <v>1</v>
      </c>
      <c r="I383" s="9">
        <f t="shared" si="54"/>
        <v>0</v>
      </c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</row>
    <row r="384" spans="1:109" ht="22.5" customHeight="1">
      <c r="A384" s="149"/>
      <c r="B384" s="38"/>
      <c r="C384" s="48" t="s">
        <v>206</v>
      </c>
      <c r="D384" s="39"/>
      <c r="E384" s="33"/>
      <c r="F384" s="33"/>
      <c r="G384" s="44">
        <f t="shared" si="53"/>
        <v>0</v>
      </c>
      <c r="H384" s="46" t="b">
        <f t="shared" si="50"/>
        <v>1</v>
      </c>
      <c r="I384" s="9">
        <f t="shared" si="54"/>
        <v>0</v>
      </c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</row>
    <row r="385" spans="1:109" ht="22.5" customHeight="1">
      <c r="A385" s="149"/>
      <c r="B385" s="38"/>
      <c r="C385" s="48" t="s">
        <v>207</v>
      </c>
      <c r="D385" s="39"/>
      <c r="E385" s="33"/>
      <c r="F385" s="33"/>
      <c r="G385" s="44">
        <f t="shared" si="53"/>
        <v>0</v>
      </c>
      <c r="H385" s="46" t="b">
        <f t="shared" si="50"/>
        <v>1</v>
      </c>
      <c r="I385" s="9">
        <f t="shared" si="54"/>
        <v>0</v>
      </c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</row>
    <row r="386" spans="1:109" ht="22.5" customHeight="1">
      <c r="A386" s="149"/>
      <c r="B386" s="38"/>
      <c r="C386" s="48" t="s">
        <v>208</v>
      </c>
      <c r="D386" s="39"/>
      <c r="E386" s="33"/>
      <c r="F386" s="33"/>
      <c r="G386" s="44">
        <f t="shared" si="53"/>
        <v>0</v>
      </c>
      <c r="H386" s="46" t="b">
        <f t="shared" si="50"/>
        <v>1</v>
      </c>
      <c r="I386" s="9">
        <f t="shared" si="54"/>
        <v>0</v>
      </c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</row>
    <row r="387" spans="1:109" ht="22.5" customHeight="1">
      <c r="A387" s="149"/>
      <c r="B387" s="38"/>
      <c r="C387" s="48" t="s">
        <v>209</v>
      </c>
      <c r="D387" s="39"/>
      <c r="E387" s="33"/>
      <c r="F387" s="33"/>
      <c r="G387" s="44">
        <f t="shared" si="53"/>
        <v>0</v>
      </c>
      <c r="H387" s="46" t="b">
        <f t="shared" si="50"/>
        <v>1</v>
      </c>
      <c r="I387" s="9">
        <f t="shared" si="54"/>
        <v>0</v>
      </c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</row>
    <row r="388" spans="1:109" ht="22.5" customHeight="1">
      <c r="A388" s="149"/>
      <c r="B388" s="38"/>
      <c r="C388" s="48" t="s">
        <v>210</v>
      </c>
      <c r="D388" s="39"/>
      <c r="E388" s="33"/>
      <c r="F388" s="33"/>
      <c r="G388" s="44">
        <f t="shared" si="53"/>
        <v>0</v>
      </c>
      <c r="H388" s="46" t="b">
        <f t="shared" si="50"/>
        <v>1</v>
      </c>
      <c r="I388" s="9">
        <f t="shared" si="54"/>
        <v>0</v>
      </c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</row>
    <row r="389" spans="1:109" ht="22.5" customHeight="1">
      <c r="A389" s="149"/>
      <c r="B389" s="38"/>
      <c r="C389" s="48" t="s">
        <v>211</v>
      </c>
      <c r="D389" s="39"/>
      <c r="E389" s="33"/>
      <c r="F389" s="33"/>
      <c r="G389" s="44">
        <f t="shared" si="53"/>
        <v>0</v>
      </c>
      <c r="H389" s="46" t="b">
        <f t="shared" si="50"/>
        <v>1</v>
      </c>
      <c r="I389" s="9">
        <f t="shared" si="54"/>
        <v>0</v>
      </c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</row>
    <row r="390" spans="1:109" ht="22.5" customHeight="1">
      <c r="A390" s="149"/>
      <c r="B390" s="38"/>
      <c r="C390" s="48" t="s">
        <v>212</v>
      </c>
      <c r="D390" s="39"/>
      <c r="E390" s="33"/>
      <c r="F390" s="33"/>
      <c r="G390" s="44">
        <f t="shared" si="53"/>
        <v>0</v>
      </c>
      <c r="H390" s="46" t="b">
        <f t="shared" si="50"/>
        <v>1</v>
      </c>
      <c r="I390" s="9">
        <f t="shared" si="54"/>
        <v>0</v>
      </c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</row>
    <row r="391" spans="1:109" ht="22.5" customHeight="1">
      <c r="A391" s="149"/>
      <c r="B391" s="38"/>
      <c r="C391" s="48" t="s">
        <v>213</v>
      </c>
      <c r="D391" s="39"/>
      <c r="E391" s="33"/>
      <c r="F391" s="33"/>
      <c r="G391" s="44">
        <f t="shared" si="53"/>
        <v>0</v>
      </c>
      <c r="H391" s="46" t="b">
        <f t="shared" si="50"/>
        <v>1</v>
      </c>
      <c r="I391" s="9">
        <f t="shared" si="54"/>
        <v>0</v>
      </c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</row>
    <row r="392" spans="1:109" ht="22.5" customHeight="1">
      <c r="A392" s="149"/>
      <c r="B392" s="38"/>
      <c r="C392" s="48" t="s">
        <v>214</v>
      </c>
      <c r="D392" s="39"/>
      <c r="E392" s="33"/>
      <c r="F392" s="33"/>
      <c r="G392" s="44">
        <f t="shared" si="53"/>
        <v>0</v>
      </c>
      <c r="H392" s="46" t="b">
        <f t="shared" si="50"/>
        <v>1</v>
      </c>
      <c r="I392" s="9">
        <f t="shared" si="54"/>
        <v>0</v>
      </c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</row>
    <row r="393" spans="1:109" ht="22.5" customHeight="1">
      <c r="A393" s="149"/>
      <c r="B393" s="38"/>
      <c r="C393" s="48" t="s">
        <v>215</v>
      </c>
      <c r="D393" s="39"/>
      <c r="E393" s="33"/>
      <c r="F393" s="33"/>
      <c r="G393" s="44">
        <f t="shared" si="53"/>
        <v>0</v>
      </c>
      <c r="H393" s="46" t="b">
        <f t="shared" si="50"/>
        <v>1</v>
      </c>
      <c r="I393" s="9">
        <f t="shared" si="54"/>
        <v>0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</row>
    <row r="394" spans="1:109" ht="22.5" customHeight="1">
      <c r="A394" s="149"/>
      <c r="B394" s="38"/>
      <c r="C394" s="48" t="s">
        <v>216</v>
      </c>
      <c r="D394" s="39"/>
      <c r="E394" s="33"/>
      <c r="F394" s="33"/>
      <c r="G394" s="44">
        <f t="shared" si="53"/>
        <v>0</v>
      </c>
      <c r="H394" s="46" t="b">
        <f t="shared" si="50"/>
        <v>1</v>
      </c>
      <c r="I394" s="9">
        <f t="shared" si="54"/>
        <v>0</v>
      </c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</row>
    <row r="395" spans="1:109" ht="22.5" customHeight="1">
      <c r="A395" s="149"/>
      <c r="B395" s="38"/>
      <c r="C395" s="48" t="s">
        <v>217</v>
      </c>
      <c r="D395" s="39"/>
      <c r="E395" s="33"/>
      <c r="F395" s="33"/>
      <c r="G395" s="44">
        <f t="shared" si="53"/>
        <v>0</v>
      </c>
      <c r="H395" s="46" t="b">
        <f t="shared" si="50"/>
        <v>1</v>
      </c>
      <c r="I395" s="9">
        <f t="shared" si="54"/>
        <v>0</v>
      </c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</row>
    <row r="396" spans="1:109" ht="22.5" customHeight="1">
      <c r="A396" s="149"/>
      <c r="B396" s="38"/>
      <c r="C396" s="48" t="s">
        <v>218</v>
      </c>
      <c r="D396" s="39"/>
      <c r="E396" s="33"/>
      <c r="F396" s="33"/>
      <c r="G396" s="44">
        <f t="shared" si="53"/>
        <v>0</v>
      </c>
      <c r="H396" s="46" t="b">
        <f t="shared" si="50"/>
        <v>1</v>
      </c>
      <c r="I396" s="9">
        <f t="shared" si="54"/>
        <v>0</v>
      </c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</row>
    <row r="397" spans="1:109" ht="22.5" customHeight="1">
      <c r="A397" s="149"/>
      <c r="B397" s="38"/>
      <c r="C397" s="48" t="s">
        <v>219</v>
      </c>
      <c r="D397" s="39"/>
      <c r="E397" s="33"/>
      <c r="F397" s="33"/>
      <c r="G397" s="44">
        <f t="shared" si="53"/>
        <v>0</v>
      </c>
      <c r="H397" s="46" t="b">
        <f t="shared" si="50"/>
        <v>1</v>
      </c>
      <c r="I397" s="9">
        <f t="shared" si="54"/>
        <v>0</v>
      </c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</row>
    <row r="398" spans="1:109" ht="22.5" customHeight="1">
      <c r="A398" s="149"/>
      <c r="B398" s="38"/>
      <c r="C398" s="48" t="s">
        <v>220</v>
      </c>
      <c r="D398" s="39"/>
      <c r="E398" s="33"/>
      <c r="F398" s="33"/>
      <c r="G398" s="44">
        <f t="shared" si="53"/>
        <v>0</v>
      </c>
      <c r="H398" s="46" t="b">
        <f t="shared" si="50"/>
        <v>1</v>
      </c>
      <c r="I398" s="9">
        <f t="shared" si="54"/>
        <v>0</v>
      </c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</row>
    <row r="399" spans="1:109" ht="22.5" customHeight="1">
      <c r="A399" s="149"/>
      <c r="B399" s="38"/>
      <c r="C399" s="48" t="s">
        <v>221</v>
      </c>
      <c r="D399" s="39"/>
      <c r="E399" s="33"/>
      <c r="F399" s="33"/>
      <c r="G399" s="44">
        <f t="shared" si="53"/>
        <v>0</v>
      </c>
      <c r="H399" s="46" t="b">
        <f t="shared" si="50"/>
        <v>1</v>
      </c>
      <c r="I399" s="9">
        <f t="shared" si="54"/>
        <v>0</v>
      </c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</row>
    <row r="400" spans="1:109" ht="22.5" customHeight="1">
      <c r="A400" s="149"/>
      <c r="B400" s="38"/>
      <c r="C400" s="48" t="s">
        <v>222</v>
      </c>
      <c r="D400" s="39"/>
      <c r="E400" s="33"/>
      <c r="F400" s="33"/>
      <c r="G400" s="44">
        <f t="shared" si="53"/>
        <v>0</v>
      </c>
      <c r="H400" s="46" t="b">
        <f t="shared" si="50"/>
        <v>1</v>
      </c>
      <c r="I400" s="9">
        <f t="shared" si="54"/>
        <v>0</v>
      </c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</row>
    <row r="401" spans="1:109" ht="22.5" customHeight="1">
      <c r="A401" s="149"/>
      <c r="B401" s="38"/>
      <c r="C401" s="48" t="s">
        <v>223</v>
      </c>
      <c r="D401" s="39"/>
      <c r="E401" s="33"/>
      <c r="F401" s="33"/>
      <c r="G401" s="44">
        <f t="shared" si="53"/>
        <v>0</v>
      </c>
      <c r="H401" s="46" t="b">
        <f t="shared" si="50"/>
        <v>1</v>
      </c>
      <c r="I401" s="9">
        <f t="shared" si="54"/>
        <v>0</v>
      </c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</row>
    <row r="402" spans="1:109" ht="22.5" customHeight="1">
      <c r="A402" s="149"/>
      <c r="B402" s="38"/>
      <c r="C402" s="48" t="s">
        <v>224</v>
      </c>
      <c r="D402" s="39"/>
      <c r="E402" s="33"/>
      <c r="F402" s="33"/>
      <c r="G402" s="44">
        <f t="shared" si="53"/>
        <v>0</v>
      </c>
      <c r="H402" s="46" t="b">
        <f t="shared" si="50"/>
        <v>1</v>
      </c>
      <c r="I402" s="9">
        <f t="shared" si="54"/>
        <v>0</v>
      </c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</row>
    <row r="403" spans="1:109" ht="22.5" customHeight="1">
      <c r="A403" s="149"/>
      <c r="B403" s="38"/>
      <c r="C403" s="48" t="s">
        <v>225</v>
      </c>
      <c r="D403" s="39"/>
      <c r="E403" s="33"/>
      <c r="F403" s="33"/>
      <c r="G403" s="44">
        <f t="shared" si="53"/>
        <v>0</v>
      </c>
      <c r="H403" s="46" t="b">
        <f t="shared" si="50"/>
        <v>1</v>
      </c>
      <c r="I403" s="9">
        <f t="shared" si="54"/>
        <v>0</v>
      </c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</row>
    <row r="404" spans="1:109" ht="22.5" customHeight="1">
      <c r="A404" s="149"/>
      <c r="B404" s="38"/>
      <c r="C404" s="48" t="s">
        <v>226</v>
      </c>
      <c r="D404" s="39"/>
      <c r="E404" s="33"/>
      <c r="F404" s="33"/>
      <c r="G404" s="44">
        <f t="shared" si="53"/>
        <v>0</v>
      </c>
      <c r="H404" s="46" t="b">
        <f t="shared" si="50"/>
        <v>1</v>
      </c>
      <c r="I404" s="9">
        <f t="shared" si="54"/>
        <v>0</v>
      </c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</row>
    <row r="405" spans="1:109" ht="22.5" customHeight="1">
      <c r="A405" s="149"/>
      <c r="B405" s="38"/>
      <c r="C405" s="48" t="s">
        <v>227</v>
      </c>
      <c r="D405" s="39"/>
      <c r="E405" s="33"/>
      <c r="F405" s="33"/>
      <c r="G405" s="44">
        <f t="shared" si="53"/>
        <v>0</v>
      </c>
      <c r="H405" s="46" t="b">
        <f t="shared" si="50"/>
        <v>1</v>
      </c>
      <c r="I405" s="9">
        <f t="shared" si="54"/>
        <v>0</v>
      </c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</row>
    <row r="406" spans="1:109" ht="22.5" customHeight="1">
      <c r="A406" s="153"/>
      <c r="B406" s="38"/>
      <c r="C406" s="48" t="s">
        <v>228</v>
      </c>
      <c r="D406" s="39"/>
      <c r="E406" s="33"/>
      <c r="F406" s="33"/>
      <c r="G406" s="44">
        <f t="shared" si="53"/>
        <v>0</v>
      </c>
      <c r="H406" s="46" t="b">
        <f t="shared" si="50"/>
        <v>1</v>
      </c>
      <c r="I406" s="9">
        <f t="shared" si="54"/>
        <v>0</v>
      </c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</row>
    <row r="407" spans="1:109" ht="45">
      <c r="A407" s="10" t="s">
        <v>74</v>
      </c>
      <c r="B407" s="52">
        <f>IF(SUM(B376:B406)=0,0,SUM(B376:B406)/31)</f>
        <v>0</v>
      </c>
      <c r="C407" s="39"/>
      <c r="D407" s="39"/>
      <c r="E407" s="39"/>
      <c r="F407" s="39"/>
      <c r="G407" s="52">
        <f>IF(SUM(G376:G406)=0,0,SUM(G376:G406)/31)</f>
        <v>0</v>
      </c>
      <c r="H407" s="47" t="b">
        <f t="shared" si="50"/>
        <v>1</v>
      </c>
      <c r="I407" s="44">
        <f t="shared" si="54"/>
        <v>0</v>
      </c>
      <c r="J407" s="52">
        <f aca="true" t="shared" si="55" ref="J407:BU407">IF(SUM(J376:J406)=0,0,SUM(J376:J406)/31)</f>
        <v>0</v>
      </c>
      <c r="K407" s="52">
        <f t="shared" si="55"/>
        <v>0</v>
      </c>
      <c r="L407" s="52">
        <f t="shared" si="55"/>
        <v>0</v>
      </c>
      <c r="M407" s="52">
        <f t="shared" si="55"/>
        <v>0</v>
      </c>
      <c r="N407" s="52">
        <f t="shared" si="55"/>
        <v>0</v>
      </c>
      <c r="O407" s="52">
        <f t="shared" si="55"/>
        <v>0</v>
      </c>
      <c r="P407" s="52">
        <f t="shared" si="55"/>
        <v>0</v>
      </c>
      <c r="Q407" s="52">
        <f t="shared" si="55"/>
        <v>0</v>
      </c>
      <c r="R407" s="52">
        <f t="shared" si="55"/>
        <v>0</v>
      </c>
      <c r="S407" s="52">
        <f t="shared" si="55"/>
        <v>0</v>
      </c>
      <c r="T407" s="52">
        <f t="shared" si="55"/>
        <v>0</v>
      </c>
      <c r="U407" s="52">
        <f t="shared" si="55"/>
        <v>0</v>
      </c>
      <c r="V407" s="52">
        <f t="shared" si="55"/>
        <v>0</v>
      </c>
      <c r="W407" s="52">
        <f t="shared" si="55"/>
        <v>0</v>
      </c>
      <c r="X407" s="52">
        <f t="shared" si="55"/>
        <v>0</v>
      </c>
      <c r="Y407" s="52">
        <f t="shared" si="55"/>
        <v>0</v>
      </c>
      <c r="Z407" s="52">
        <f t="shared" si="55"/>
        <v>0</v>
      </c>
      <c r="AA407" s="52">
        <f t="shared" si="55"/>
        <v>0</v>
      </c>
      <c r="AB407" s="52">
        <f t="shared" si="55"/>
        <v>0</v>
      </c>
      <c r="AC407" s="52">
        <f t="shared" si="55"/>
        <v>0</v>
      </c>
      <c r="AD407" s="52">
        <f t="shared" si="55"/>
        <v>0</v>
      </c>
      <c r="AE407" s="52">
        <f t="shared" si="55"/>
        <v>0</v>
      </c>
      <c r="AF407" s="52">
        <f t="shared" si="55"/>
        <v>0</v>
      </c>
      <c r="AG407" s="52">
        <f t="shared" si="55"/>
        <v>0</v>
      </c>
      <c r="AH407" s="52">
        <f t="shared" si="55"/>
        <v>0</v>
      </c>
      <c r="AI407" s="52">
        <f t="shared" si="55"/>
        <v>0</v>
      </c>
      <c r="AJ407" s="52">
        <f t="shared" si="55"/>
        <v>0</v>
      </c>
      <c r="AK407" s="52">
        <f t="shared" si="55"/>
        <v>0</v>
      </c>
      <c r="AL407" s="52">
        <f t="shared" si="55"/>
        <v>0</v>
      </c>
      <c r="AM407" s="52">
        <f t="shared" si="55"/>
        <v>0</v>
      </c>
      <c r="AN407" s="52">
        <f t="shared" si="55"/>
        <v>0</v>
      </c>
      <c r="AO407" s="52">
        <f t="shared" si="55"/>
        <v>0</v>
      </c>
      <c r="AP407" s="52">
        <f t="shared" si="55"/>
        <v>0</v>
      </c>
      <c r="AQ407" s="52">
        <f t="shared" si="55"/>
        <v>0</v>
      </c>
      <c r="AR407" s="52">
        <f t="shared" si="55"/>
        <v>0</v>
      </c>
      <c r="AS407" s="52">
        <f t="shared" si="55"/>
        <v>0</v>
      </c>
      <c r="AT407" s="52">
        <f t="shared" si="55"/>
        <v>0</v>
      </c>
      <c r="AU407" s="52">
        <f t="shared" si="55"/>
        <v>0</v>
      </c>
      <c r="AV407" s="52">
        <f t="shared" si="55"/>
        <v>0</v>
      </c>
      <c r="AW407" s="52">
        <f t="shared" si="55"/>
        <v>0</v>
      </c>
      <c r="AX407" s="52">
        <f t="shared" si="55"/>
        <v>0</v>
      </c>
      <c r="AY407" s="52">
        <f t="shared" si="55"/>
        <v>0</v>
      </c>
      <c r="AZ407" s="52">
        <f t="shared" si="55"/>
        <v>0</v>
      </c>
      <c r="BA407" s="52">
        <f t="shared" si="55"/>
        <v>0</v>
      </c>
      <c r="BB407" s="52">
        <f t="shared" si="55"/>
        <v>0</v>
      </c>
      <c r="BC407" s="52">
        <f t="shared" si="55"/>
        <v>0</v>
      </c>
      <c r="BD407" s="52">
        <f t="shared" si="55"/>
        <v>0</v>
      </c>
      <c r="BE407" s="52">
        <f t="shared" si="55"/>
        <v>0</v>
      </c>
      <c r="BF407" s="52">
        <f t="shared" si="55"/>
        <v>0</v>
      </c>
      <c r="BG407" s="52">
        <f t="shared" si="55"/>
        <v>0</v>
      </c>
      <c r="BH407" s="52">
        <f t="shared" si="55"/>
        <v>0</v>
      </c>
      <c r="BI407" s="52">
        <f t="shared" si="55"/>
        <v>0</v>
      </c>
      <c r="BJ407" s="52">
        <f t="shared" si="55"/>
        <v>0</v>
      </c>
      <c r="BK407" s="52">
        <f t="shared" si="55"/>
        <v>0</v>
      </c>
      <c r="BL407" s="52">
        <f t="shared" si="55"/>
        <v>0</v>
      </c>
      <c r="BM407" s="52">
        <f t="shared" si="55"/>
        <v>0</v>
      </c>
      <c r="BN407" s="52">
        <f t="shared" si="55"/>
        <v>0</v>
      </c>
      <c r="BO407" s="52">
        <f t="shared" si="55"/>
        <v>0</v>
      </c>
      <c r="BP407" s="52">
        <f t="shared" si="55"/>
        <v>0</v>
      </c>
      <c r="BQ407" s="52">
        <f t="shared" si="55"/>
        <v>0</v>
      </c>
      <c r="BR407" s="52">
        <f t="shared" si="55"/>
        <v>0</v>
      </c>
      <c r="BS407" s="52">
        <f t="shared" si="55"/>
        <v>0</v>
      </c>
      <c r="BT407" s="52">
        <f t="shared" si="55"/>
        <v>0</v>
      </c>
      <c r="BU407" s="52">
        <f t="shared" si="55"/>
        <v>0</v>
      </c>
      <c r="BV407" s="52">
        <f aca="true" t="shared" si="56" ref="BV407:DE407">IF(SUM(BV376:BV406)=0,0,SUM(BV376:BV406)/31)</f>
        <v>0</v>
      </c>
      <c r="BW407" s="52">
        <f t="shared" si="56"/>
        <v>0</v>
      </c>
      <c r="BX407" s="52">
        <f t="shared" si="56"/>
        <v>0</v>
      </c>
      <c r="BY407" s="52">
        <f t="shared" si="56"/>
        <v>0</v>
      </c>
      <c r="BZ407" s="52">
        <f t="shared" si="56"/>
        <v>0</v>
      </c>
      <c r="CA407" s="52">
        <f t="shared" si="56"/>
        <v>0</v>
      </c>
      <c r="CB407" s="52">
        <f t="shared" si="56"/>
        <v>0</v>
      </c>
      <c r="CC407" s="52">
        <f t="shared" si="56"/>
        <v>0</v>
      </c>
      <c r="CD407" s="52">
        <f t="shared" si="56"/>
        <v>0</v>
      </c>
      <c r="CE407" s="52">
        <f t="shared" si="56"/>
        <v>0</v>
      </c>
      <c r="CF407" s="52">
        <f t="shared" si="56"/>
        <v>0</v>
      </c>
      <c r="CG407" s="52">
        <f t="shared" si="56"/>
        <v>0</v>
      </c>
      <c r="CH407" s="52">
        <f t="shared" si="56"/>
        <v>0</v>
      </c>
      <c r="CI407" s="52">
        <f t="shared" si="56"/>
        <v>0</v>
      </c>
      <c r="CJ407" s="52">
        <f t="shared" si="56"/>
        <v>0</v>
      </c>
      <c r="CK407" s="52">
        <f t="shared" si="56"/>
        <v>0</v>
      </c>
      <c r="CL407" s="52">
        <f t="shared" si="56"/>
        <v>0</v>
      </c>
      <c r="CM407" s="52">
        <f t="shared" si="56"/>
        <v>0</v>
      </c>
      <c r="CN407" s="52">
        <f t="shared" si="56"/>
        <v>0</v>
      </c>
      <c r="CO407" s="52">
        <f t="shared" si="56"/>
        <v>0</v>
      </c>
      <c r="CP407" s="52">
        <f t="shared" si="56"/>
        <v>0</v>
      </c>
      <c r="CQ407" s="52">
        <f t="shared" si="56"/>
        <v>0</v>
      </c>
      <c r="CR407" s="52">
        <f t="shared" si="56"/>
        <v>0</v>
      </c>
      <c r="CS407" s="52">
        <f t="shared" si="56"/>
        <v>0</v>
      </c>
      <c r="CT407" s="52">
        <f t="shared" si="56"/>
        <v>0</v>
      </c>
      <c r="CU407" s="52">
        <f t="shared" si="56"/>
        <v>0</v>
      </c>
      <c r="CV407" s="52">
        <f t="shared" si="56"/>
        <v>0</v>
      </c>
      <c r="CW407" s="52">
        <f t="shared" si="56"/>
        <v>0</v>
      </c>
      <c r="CX407" s="52">
        <f t="shared" si="56"/>
        <v>0</v>
      </c>
      <c r="CY407" s="52">
        <f t="shared" si="56"/>
        <v>0</v>
      </c>
      <c r="CZ407" s="52">
        <f t="shared" si="56"/>
        <v>0</v>
      </c>
      <c r="DA407" s="52">
        <f t="shared" si="56"/>
        <v>0</v>
      </c>
      <c r="DB407" s="52">
        <f t="shared" si="56"/>
        <v>0</v>
      </c>
      <c r="DC407" s="52">
        <f t="shared" si="56"/>
        <v>0</v>
      </c>
      <c r="DD407" s="52">
        <f t="shared" si="56"/>
        <v>0</v>
      </c>
      <c r="DE407" s="52">
        <f t="shared" si="56"/>
        <v>0</v>
      </c>
    </row>
    <row r="408" spans="1:109" s="17" customFormat="1" ht="34.5" customHeight="1">
      <c r="A408" s="15" t="s">
        <v>18</v>
      </c>
      <c r="B408" s="45">
        <f>ROUND((B62+B91+B123+B154+B186+B217+B249+B281+B312+B344+B375+B407)/12,1)</f>
        <v>0</v>
      </c>
      <c r="C408" s="16"/>
      <c r="D408" s="16"/>
      <c r="E408" s="16"/>
      <c r="F408" s="16"/>
      <c r="G408" s="45">
        <f>ROUND((G62+G91+G123+G154+G186+G217+G249+G281+G312+G344+G375+G407)/12,1)</f>
        <v>0</v>
      </c>
      <c r="H408" s="46" t="b">
        <f t="shared" si="50"/>
        <v>1</v>
      </c>
      <c r="I408" s="45">
        <f t="shared" si="54"/>
        <v>0</v>
      </c>
      <c r="J408" s="45">
        <f aca="true" t="shared" si="57" ref="J408:AO408">ROUND((J62+J91+J123+J154+J186+J217+J249+J281+J312+J344+J375+J407)/12,1)</f>
        <v>0</v>
      </c>
      <c r="K408" s="45">
        <f t="shared" si="57"/>
        <v>0</v>
      </c>
      <c r="L408" s="45">
        <f t="shared" si="57"/>
        <v>0</v>
      </c>
      <c r="M408" s="45">
        <f t="shared" si="57"/>
        <v>0</v>
      </c>
      <c r="N408" s="45">
        <f t="shared" si="57"/>
        <v>0</v>
      </c>
      <c r="O408" s="45">
        <f t="shared" si="57"/>
        <v>0</v>
      </c>
      <c r="P408" s="45">
        <f t="shared" si="57"/>
        <v>0</v>
      </c>
      <c r="Q408" s="45">
        <f t="shared" si="57"/>
        <v>0</v>
      </c>
      <c r="R408" s="45">
        <f t="shared" si="57"/>
        <v>0</v>
      </c>
      <c r="S408" s="45">
        <f t="shared" si="57"/>
        <v>0</v>
      </c>
      <c r="T408" s="45">
        <f t="shared" si="57"/>
        <v>0</v>
      </c>
      <c r="U408" s="45">
        <f t="shared" si="57"/>
        <v>0</v>
      </c>
      <c r="V408" s="45">
        <f t="shared" si="57"/>
        <v>0</v>
      </c>
      <c r="W408" s="45">
        <f t="shared" si="57"/>
        <v>0</v>
      </c>
      <c r="X408" s="45">
        <f t="shared" si="57"/>
        <v>0</v>
      </c>
      <c r="Y408" s="45">
        <f t="shared" si="57"/>
        <v>0</v>
      </c>
      <c r="Z408" s="45">
        <f t="shared" si="57"/>
        <v>0</v>
      </c>
      <c r="AA408" s="45">
        <f t="shared" si="57"/>
        <v>0</v>
      </c>
      <c r="AB408" s="45">
        <f t="shared" si="57"/>
        <v>0</v>
      </c>
      <c r="AC408" s="45">
        <f t="shared" si="57"/>
        <v>0</v>
      </c>
      <c r="AD408" s="45">
        <f t="shared" si="57"/>
        <v>0</v>
      </c>
      <c r="AE408" s="45">
        <f t="shared" si="57"/>
        <v>0</v>
      </c>
      <c r="AF408" s="45">
        <f t="shared" si="57"/>
        <v>0</v>
      </c>
      <c r="AG408" s="45">
        <f t="shared" si="57"/>
        <v>0</v>
      </c>
      <c r="AH408" s="45">
        <f t="shared" si="57"/>
        <v>0</v>
      </c>
      <c r="AI408" s="45">
        <f t="shared" si="57"/>
        <v>0</v>
      </c>
      <c r="AJ408" s="45">
        <f t="shared" si="57"/>
        <v>0</v>
      </c>
      <c r="AK408" s="45">
        <f t="shared" si="57"/>
        <v>0</v>
      </c>
      <c r="AL408" s="45">
        <f t="shared" si="57"/>
        <v>0</v>
      </c>
      <c r="AM408" s="45">
        <f t="shared" si="57"/>
        <v>0</v>
      </c>
      <c r="AN408" s="45">
        <f t="shared" si="57"/>
        <v>0</v>
      </c>
      <c r="AO408" s="45">
        <f t="shared" si="57"/>
        <v>0</v>
      </c>
      <c r="AP408" s="45">
        <f aca="true" t="shared" si="58" ref="AP408:BU408">ROUND((AP62+AP91+AP123+AP154+AP186+AP217+AP249+AP281+AP312+AP344+AP375+AP407)/12,1)</f>
        <v>0</v>
      </c>
      <c r="AQ408" s="45">
        <f t="shared" si="58"/>
        <v>0</v>
      </c>
      <c r="AR408" s="45">
        <f t="shared" si="58"/>
        <v>0</v>
      </c>
      <c r="AS408" s="45">
        <f t="shared" si="58"/>
        <v>0</v>
      </c>
      <c r="AT408" s="45">
        <f t="shared" si="58"/>
        <v>0</v>
      </c>
      <c r="AU408" s="45">
        <f t="shared" si="58"/>
        <v>0</v>
      </c>
      <c r="AV408" s="45">
        <f t="shared" si="58"/>
        <v>0</v>
      </c>
      <c r="AW408" s="45">
        <f t="shared" si="58"/>
        <v>0</v>
      </c>
      <c r="AX408" s="45">
        <f t="shared" si="58"/>
        <v>0</v>
      </c>
      <c r="AY408" s="45">
        <f t="shared" si="58"/>
        <v>0</v>
      </c>
      <c r="AZ408" s="45">
        <f t="shared" si="58"/>
        <v>0</v>
      </c>
      <c r="BA408" s="45">
        <f t="shared" si="58"/>
        <v>0</v>
      </c>
      <c r="BB408" s="45">
        <f t="shared" si="58"/>
        <v>0</v>
      </c>
      <c r="BC408" s="45">
        <f t="shared" si="58"/>
        <v>0</v>
      </c>
      <c r="BD408" s="45">
        <f t="shared" si="58"/>
        <v>0</v>
      </c>
      <c r="BE408" s="45">
        <f t="shared" si="58"/>
        <v>0</v>
      </c>
      <c r="BF408" s="45">
        <f t="shared" si="58"/>
        <v>0</v>
      </c>
      <c r="BG408" s="45">
        <f t="shared" si="58"/>
        <v>0</v>
      </c>
      <c r="BH408" s="45">
        <f t="shared" si="58"/>
        <v>0</v>
      </c>
      <c r="BI408" s="45">
        <f t="shared" si="58"/>
        <v>0</v>
      </c>
      <c r="BJ408" s="45">
        <f t="shared" si="58"/>
        <v>0</v>
      </c>
      <c r="BK408" s="45">
        <f t="shared" si="58"/>
        <v>0</v>
      </c>
      <c r="BL408" s="45">
        <f t="shared" si="58"/>
        <v>0</v>
      </c>
      <c r="BM408" s="45">
        <f t="shared" si="58"/>
        <v>0</v>
      </c>
      <c r="BN408" s="45">
        <f t="shared" si="58"/>
        <v>0</v>
      </c>
      <c r="BO408" s="45">
        <f t="shared" si="58"/>
        <v>0</v>
      </c>
      <c r="BP408" s="45">
        <f t="shared" si="58"/>
        <v>0</v>
      </c>
      <c r="BQ408" s="45">
        <f t="shared" si="58"/>
        <v>0</v>
      </c>
      <c r="BR408" s="45">
        <f t="shared" si="58"/>
        <v>0</v>
      </c>
      <c r="BS408" s="45">
        <f t="shared" si="58"/>
        <v>0</v>
      </c>
      <c r="BT408" s="45">
        <f t="shared" si="58"/>
        <v>0</v>
      </c>
      <c r="BU408" s="45">
        <f t="shared" si="58"/>
        <v>0</v>
      </c>
      <c r="BV408" s="45">
        <f aca="true" t="shared" si="59" ref="BV408:DA408">ROUND((BV62+BV91+BV123+BV154+BV186+BV217+BV249+BV281+BV312+BV344+BV375+BV407)/12,1)</f>
        <v>0</v>
      </c>
      <c r="BW408" s="45">
        <f t="shared" si="59"/>
        <v>0</v>
      </c>
      <c r="BX408" s="45">
        <f t="shared" si="59"/>
        <v>0</v>
      </c>
      <c r="BY408" s="45">
        <f t="shared" si="59"/>
        <v>0</v>
      </c>
      <c r="BZ408" s="45">
        <f t="shared" si="59"/>
        <v>0</v>
      </c>
      <c r="CA408" s="45">
        <f t="shared" si="59"/>
        <v>0</v>
      </c>
      <c r="CB408" s="45">
        <f t="shared" si="59"/>
        <v>0</v>
      </c>
      <c r="CC408" s="45">
        <f t="shared" si="59"/>
        <v>0</v>
      </c>
      <c r="CD408" s="45">
        <f t="shared" si="59"/>
        <v>0</v>
      </c>
      <c r="CE408" s="45">
        <f t="shared" si="59"/>
        <v>0</v>
      </c>
      <c r="CF408" s="45">
        <f t="shared" si="59"/>
        <v>0</v>
      </c>
      <c r="CG408" s="45">
        <f t="shared" si="59"/>
        <v>0</v>
      </c>
      <c r="CH408" s="45">
        <f t="shared" si="59"/>
        <v>0</v>
      </c>
      <c r="CI408" s="45">
        <f t="shared" si="59"/>
        <v>0</v>
      </c>
      <c r="CJ408" s="45">
        <f t="shared" si="59"/>
        <v>0</v>
      </c>
      <c r="CK408" s="45">
        <f t="shared" si="59"/>
        <v>0</v>
      </c>
      <c r="CL408" s="45">
        <f t="shared" si="59"/>
        <v>0</v>
      </c>
      <c r="CM408" s="45">
        <f t="shared" si="59"/>
        <v>0</v>
      </c>
      <c r="CN408" s="45">
        <f t="shared" si="59"/>
        <v>0</v>
      </c>
      <c r="CO408" s="45">
        <f t="shared" si="59"/>
        <v>0</v>
      </c>
      <c r="CP408" s="45">
        <f t="shared" si="59"/>
        <v>0</v>
      </c>
      <c r="CQ408" s="45">
        <f t="shared" si="59"/>
        <v>0</v>
      </c>
      <c r="CR408" s="45">
        <f t="shared" si="59"/>
        <v>0</v>
      </c>
      <c r="CS408" s="45">
        <f t="shared" si="59"/>
        <v>0</v>
      </c>
      <c r="CT408" s="45">
        <f t="shared" si="59"/>
        <v>0</v>
      </c>
      <c r="CU408" s="45">
        <f t="shared" si="59"/>
        <v>0</v>
      </c>
      <c r="CV408" s="45">
        <f t="shared" si="59"/>
        <v>0</v>
      </c>
      <c r="CW408" s="45">
        <f t="shared" si="59"/>
        <v>0</v>
      </c>
      <c r="CX408" s="45">
        <f t="shared" si="59"/>
        <v>0</v>
      </c>
      <c r="CY408" s="45">
        <f t="shared" si="59"/>
        <v>0</v>
      </c>
      <c r="CZ408" s="45">
        <f t="shared" si="59"/>
        <v>0</v>
      </c>
      <c r="DA408" s="45">
        <f t="shared" si="59"/>
        <v>0</v>
      </c>
      <c r="DB408" s="45">
        <f>ROUND((DB62+DB91+DB123+DB154+DB186+DB217+DB249+DB281+DB312+DB344+DB375+DB407)/12,1)</f>
        <v>0</v>
      </c>
      <c r="DC408" s="45">
        <f>ROUND((DC62+DC91+DC123+DC154+DC186+DC217+DC249+DC281+DC312+DC344+DC375+DC407)/12,1)</f>
        <v>0</v>
      </c>
      <c r="DD408" s="45">
        <f>ROUND((DD62+DD91+DD123+DD154+DD186+DD217+DD249+DD281+DD312+DD344+DD375+DD407)/12,1)</f>
        <v>0</v>
      </c>
      <c r="DE408" s="45">
        <f>ROUND((DE62+DE91+DE123+DE154+DE186+DE217+DE249+DE281+DE312+DE344+DE375+DE407)/12,1)</f>
        <v>0</v>
      </c>
    </row>
    <row r="409" spans="1:109" ht="15">
      <c r="A409" s="18"/>
      <c r="B409" s="18"/>
      <c r="C409" s="19"/>
      <c r="D409" s="19"/>
      <c r="E409" s="19"/>
      <c r="F409" s="19"/>
      <c r="G409" s="19"/>
      <c r="H409" s="19"/>
      <c r="I409" s="19"/>
      <c r="J409" s="20"/>
      <c r="K409" s="21"/>
      <c r="L409" s="21"/>
      <c r="M409" s="21"/>
      <c r="N409" s="20"/>
      <c r="O409" s="20"/>
      <c r="P409" s="20"/>
      <c r="Q409" s="20"/>
      <c r="R409" s="20"/>
      <c r="S409" s="20"/>
      <c r="T409" s="20"/>
      <c r="U409" s="21"/>
      <c r="V409" s="21"/>
      <c r="W409" s="2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</row>
    <row r="410" spans="1:109" ht="15">
      <c r="A410" s="18"/>
      <c r="B410" s="18"/>
      <c r="C410" s="19"/>
      <c r="D410" s="19"/>
      <c r="E410" s="19"/>
      <c r="F410" s="19"/>
      <c r="G410" s="19"/>
      <c r="H410" s="19"/>
      <c r="I410" s="19"/>
      <c r="J410" s="20"/>
      <c r="K410" s="21"/>
      <c r="L410" s="21"/>
      <c r="M410" s="21"/>
      <c r="N410" s="20"/>
      <c r="O410" s="20"/>
      <c r="P410" s="20"/>
      <c r="Q410" s="20"/>
      <c r="R410" s="20"/>
      <c r="S410" s="20"/>
      <c r="T410" s="20"/>
      <c r="U410" s="21"/>
      <c r="V410" s="21"/>
      <c r="W410" s="2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</row>
    <row r="411" spans="1:109" ht="15" customHeight="1">
      <c r="A411" s="18"/>
      <c r="B411" s="18"/>
      <c r="C411" s="85" t="s">
        <v>14</v>
      </c>
      <c r="D411" s="154" t="s">
        <v>15</v>
      </c>
      <c r="E411" s="154"/>
      <c r="F411" s="154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U411" s="23"/>
      <c r="V411" s="23"/>
      <c r="W411" s="23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</row>
    <row r="412" spans="1:109" ht="15">
      <c r="A412" s="18"/>
      <c r="B412" s="18"/>
      <c r="C412" s="86"/>
      <c r="D412" s="90" t="s">
        <v>473</v>
      </c>
      <c r="E412" s="90"/>
      <c r="F412" s="90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U412" s="19"/>
      <c r="V412" s="19"/>
      <c r="W412" s="19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</row>
    <row r="413" spans="1:109" ht="15">
      <c r="A413" s="18"/>
      <c r="B413" s="18"/>
      <c r="C413" s="86"/>
      <c r="D413" s="19"/>
      <c r="R413" s="19"/>
      <c r="S413" s="19"/>
      <c r="T413" s="19"/>
      <c r="U413" s="19"/>
      <c r="V413" s="19"/>
      <c r="W413" s="19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</row>
    <row r="414" spans="3:109" ht="18.75" customHeight="1">
      <c r="C414" s="85" t="s">
        <v>472</v>
      </c>
      <c r="D414" s="154" t="s">
        <v>475</v>
      </c>
      <c r="E414" s="154"/>
      <c r="F414" s="154"/>
      <c r="R414" s="19"/>
      <c r="S414" s="19"/>
      <c r="T414" s="19"/>
      <c r="U414" s="19"/>
      <c r="V414" s="19"/>
      <c r="W414" s="19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</row>
    <row r="415" spans="1:109" ht="15">
      <c r="A415" s="18"/>
      <c r="B415" s="18"/>
      <c r="C415" s="19"/>
      <c r="D415" s="90" t="s">
        <v>474</v>
      </c>
      <c r="E415" s="90"/>
      <c r="F415" s="90"/>
      <c r="G415" s="19"/>
      <c r="U415" s="19"/>
      <c r="V415" s="19"/>
      <c r="W415" s="19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</row>
    <row r="416" spans="1:2" ht="15">
      <c r="A416" s="5"/>
      <c r="B416" s="5"/>
    </row>
  </sheetData>
  <sheetProtection/>
  <mergeCells count="60">
    <mergeCell ref="A24:A29"/>
    <mergeCell ref="B24:B29"/>
    <mergeCell ref="C24:C29"/>
    <mergeCell ref="D24:D29"/>
    <mergeCell ref="E24:G26"/>
    <mergeCell ref="H24:H29"/>
    <mergeCell ref="J25:BB25"/>
    <mergeCell ref="BC25:CK25"/>
    <mergeCell ref="CL25:CU27"/>
    <mergeCell ref="CV25:DE27"/>
    <mergeCell ref="J26:X26"/>
    <mergeCell ref="Y26:AR26"/>
    <mergeCell ref="AS26:BB26"/>
    <mergeCell ref="BC26:BG27"/>
    <mergeCell ref="CB26:CK27"/>
    <mergeCell ref="E27:E29"/>
    <mergeCell ref="F27:F29"/>
    <mergeCell ref="G27:G29"/>
    <mergeCell ref="J27:S27"/>
    <mergeCell ref="T27:X28"/>
    <mergeCell ref="Y27:AC28"/>
    <mergeCell ref="AD27:AH28"/>
    <mergeCell ref="I24:I29"/>
    <mergeCell ref="J24:DE24"/>
    <mergeCell ref="AS27:AW28"/>
    <mergeCell ref="AX27:BB28"/>
    <mergeCell ref="J28:N28"/>
    <mergeCell ref="O28:S28"/>
    <mergeCell ref="BH26:BQ27"/>
    <mergeCell ref="BR26:CA27"/>
    <mergeCell ref="DA28:DE28"/>
    <mergeCell ref="D415:F415"/>
    <mergeCell ref="D411:F411"/>
    <mergeCell ref="X411:BC411"/>
    <mergeCell ref="D412:F412"/>
    <mergeCell ref="D414:F414"/>
    <mergeCell ref="BC28:BG28"/>
    <mergeCell ref="BH28:BL28"/>
    <mergeCell ref="BM28:BQ28"/>
    <mergeCell ref="BR28:BV28"/>
    <mergeCell ref="A187:A216"/>
    <mergeCell ref="A376:A406"/>
    <mergeCell ref="CG28:CK28"/>
    <mergeCell ref="CL28:CP28"/>
    <mergeCell ref="CQ28:CU28"/>
    <mergeCell ref="CV28:CZ28"/>
    <mergeCell ref="BW28:CA28"/>
    <mergeCell ref="CB28:CF28"/>
    <mergeCell ref="AI27:AM28"/>
    <mergeCell ref="AN27:AR28"/>
    <mergeCell ref="A155:A185"/>
    <mergeCell ref="A124:A153"/>
    <mergeCell ref="A92:A122"/>
    <mergeCell ref="A63:A90"/>
    <mergeCell ref="A31:A61"/>
    <mergeCell ref="A345:A374"/>
    <mergeCell ref="A313:A343"/>
    <mergeCell ref="A282:A311"/>
    <mergeCell ref="A250:A280"/>
    <mergeCell ref="A218:A248"/>
  </mergeCells>
  <printOptions/>
  <pageMargins left="0.3937007874015748" right="0.3937007874015748" top="0.3937007874015748" bottom="0.3937007874015748" header="0" footer="0"/>
  <pageSetup fitToHeight="3" fitToWidth="3" horizontalDpi="600" verticalDpi="600" orientation="landscape" paperSize="9" scale="55" r:id="rId1"/>
  <rowBreaks count="1" manualBreakCount="1">
    <brk id="41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Карамарева Наталья Сергеевна</dc:creator>
  <cp:keywords/>
  <dc:description/>
  <cp:lastModifiedBy>Лена</cp:lastModifiedBy>
  <cp:lastPrinted>2016-12-29T10:11:20Z</cp:lastPrinted>
  <dcterms:created xsi:type="dcterms:W3CDTF">2012-07-27T06:34:17Z</dcterms:created>
  <dcterms:modified xsi:type="dcterms:W3CDTF">2023-06-07T14:34:52Z</dcterms:modified>
  <cp:category/>
  <cp:version/>
  <cp:contentType/>
  <cp:contentStatus/>
</cp:coreProperties>
</file>